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558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W5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BB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AI29" i="35"/>
  <c r="BC56" i="35"/>
  <c r="BA56" i="35"/>
  <c r="AY56" i="35"/>
  <c r="AU56" i="35"/>
  <c r="AS56" i="35"/>
  <c r="AQ56" i="35"/>
  <c r="AM56" i="35"/>
  <c r="AK56" i="35"/>
  <c r="AI56" i="35"/>
  <c r="BD56" i="35"/>
  <c r="BB56" i="35"/>
  <c r="AZ56" i="35"/>
  <c r="AV56" i="35"/>
  <c r="AT56" i="35"/>
  <c r="AR56" i="35"/>
  <c r="AN56" i="35"/>
  <c r="AL56" i="35"/>
  <c r="AJ56" i="35"/>
  <c r="AF56" i="35"/>
  <c r="BD44" i="35"/>
  <c r="BB44" i="35"/>
  <c r="AZ44" i="35"/>
  <c r="AX44" i="35"/>
  <c r="AV44" i="35"/>
  <c r="AT44" i="35"/>
  <c r="AR44" i="35"/>
  <c r="AP44" i="35"/>
  <c r="AN44" i="35"/>
  <c r="AL44" i="35"/>
  <c r="AJ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D40" i="35"/>
  <c r="AZ40" i="35"/>
  <c r="AX40" i="35"/>
  <c r="AV40" i="35"/>
  <c r="AR40" i="35"/>
  <c r="AP40" i="35"/>
  <c r="AN40" i="35"/>
  <c r="AJ40" i="35"/>
  <c r="AH40" i="35"/>
  <c r="AF40" i="35"/>
  <c r="AB40" i="35"/>
  <c r="Z40" i="35"/>
  <c r="X40" i="35"/>
  <c r="T40" i="35"/>
  <c r="R40" i="35"/>
  <c r="P40" i="35"/>
  <c r="BA40" i="35"/>
  <c r="AY40" i="35"/>
  <c r="AW40" i="35"/>
  <c r="AS40" i="35"/>
  <c r="AQ40" i="35"/>
  <c r="AO40" i="35"/>
  <c r="AK40" i="35"/>
  <c r="AI40" i="35"/>
  <c r="AG40" i="35"/>
  <c r="AC40" i="35"/>
  <c r="AA40" i="35"/>
  <c r="Y40" i="35"/>
  <c r="U40" i="35"/>
  <c r="S40" i="35"/>
  <c r="Q40" i="35"/>
  <c r="BC58" i="33"/>
  <c r="BA58" i="33"/>
  <c r="AY58" i="33"/>
  <c r="AU58" i="33"/>
  <c r="AS58" i="33"/>
  <c r="AQ58" i="33"/>
  <c r="AM58" i="33"/>
  <c r="AK58" i="33"/>
  <c r="AI58" i="33"/>
  <c r="BB58" i="33"/>
  <c r="AZ58" i="33"/>
  <c r="AX58" i="33"/>
  <c r="AT58" i="33"/>
  <c r="AR58" i="33"/>
  <c r="AP58" i="33"/>
  <c r="AL58" i="33"/>
  <c r="AJ58" i="33"/>
  <c r="AH58" i="33"/>
  <c r="AZ34" i="33"/>
  <c r="AX34" i="33"/>
  <c r="AV34" i="33"/>
  <c r="AR34" i="33"/>
  <c r="AP34" i="33"/>
  <c r="AN34" i="33"/>
  <c r="AJ34" i="33"/>
  <c r="AH34" i="33"/>
  <c r="AF34" i="33"/>
  <c r="AB34" i="33"/>
  <c r="Z34" i="33"/>
  <c r="X34" i="33"/>
  <c r="T34" i="33"/>
  <c r="R34" i="33"/>
  <c r="P34" i="33"/>
  <c r="L34" i="33"/>
  <c r="J34" i="33"/>
  <c r="BA34" i="33"/>
  <c r="AW34" i="33"/>
  <c r="AU34" i="33"/>
  <c r="AS34" i="33"/>
  <c r="AO34" i="33"/>
  <c r="AM34" i="33"/>
  <c r="AK34" i="33"/>
  <c r="AG34" i="33"/>
  <c r="AE34" i="33"/>
  <c r="AC34" i="33"/>
  <c r="Y34" i="33"/>
  <c r="W34" i="33"/>
  <c r="U34" i="33"/>
  <c r="Q34" i="33"/>
  <c r="O34" i="33"/>
  <c r="M34" i="33"/>
  <c r="AW29" i="33"/>
  <c r="AO29" i="33"/>
  <c r="AG29"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BB50" i="33"/>
  <c r="AZ50" i="33"/>
  <c r="AX50" i="33"/>
  <c r="AV50" i="33"/>
  <c r="AT50" i="33"/>
  <c r="AR50" i="33"/>
  <c r="AP50" i="33"/>
  <c r="AN50" i="33"/>
  <c r="AL50" i="33"/>
  <c r="AJ50" i="33"/>
  <c r="AH50" i="33"/>
  <c r="AF50" i="33"/>
  <c r="AD50" i="33"/>
  <c r="AB50" i="33"/>
  <c r="Z50" i="33"/>
  <c r="BC50" i="33"/>
  <c r="BA50" i="33"/>
  <c r="AY50" i="33"/>
  <c r="AW50" i="33"/>
  <c r="AU50" i="33"/>
  <c r="AS50" i="33"/>
  <c r="AQ50" i="33"/>
  <c r="AO50" i="33"/>
  <c r="AM50" i="33"/>
  <c r="AK50" i="33"/>
  <c r="AI50" i="33"/>
  <c r="AG50" i="33"/>
  <c r="AE50" i="33"/>
  <c r="AC50" i="33"/>
  <c r="AA50" i="33"/>
  <c r="BD42" i="33"/>
  <c r="BB42" i="33"/>
  <c r="AZ42" i="33"/>
  <c r="AX42" i="33"/>
  <c r="AV42" i="33"/>
  <c r="AT42" i="33"/>
  <c r="AR42" i="33"/>
  <c r="AP42" i="33"/>
  <c r="AN42" i="33"/>
  <c r="AL42" i="33"/>
  <c r="BC42" i="33"/>
  <c r="BA42" i="33"/>
  <c r="AY42" i="33"/>
  <c r="AW42" i="33"/>
  <c r="AU42" i="33"/>
  <c r="AS42" i="33"/>
  <c r="AQ42" i="33"/>
  <c r="AO42" i="33"/>
  <c r="AM42" i="33"/>
  <c r="AK42" i="33"/>
  <c r="AI42" i="33"/>
  <c r="AG42" i="33"/>
  <c r="AE42" i="33"/>
  <c r="AC42" i="33"/>
  <c r="AH42" i="33"/>
  <c r="AD42" i="33"/>
  <c r="AA42" i="33"/>
  <c r="Y42" i="33"/>
  <c r="W42" i="33"/>
  <c r="U42" i="33"/>
  <c r="S42" i="33"/>
  <c r="AJ42" i="33"/>
  <c r="AF42" i="33"/>
  <c r="AB42" i="33"/>
  <c r="Z42" i="33"/>
  <c r="X42" i="33"/>
  <c r="V42" i="33"/>
  <c r="T42" i="33"/>
  <c r="R42" i="33"/>
  <c r="I29" i="33" l="1"/>
  <c r="K34" i="33"/>
  <c r="S34" i="33"/>
  <c r="AA34" i="33"/>
  <c r="AI34" i="33"/>
  <c r="AQ34" i="33"/>
  <c r="AY34" i="33"/>
  <c r="N34" i="33"/>
  <c r="V34" i="33"/>
  <c r="AD34" i="33"/>
  <c r="AL34" i="33"/>
  <c r="AT34" i="33"/>
  <c r="AN58" i="33"/>
  <c r="AV58" i="33"/>
  <c r="BD58" i="33"/>
  <c r="AO58" i="33"/>
  <c r="W40" i="35"/>
  <c r="AE40" i="35"/>
  <c r="AM40" i="35"/>
  <c r="AU40" i="35"/>
  <c r="BC40" i="35"/>
  <c r="V40" i="35"/>
  <c r="AD40" i="35"/>
  <c r="AL40" i="35"/>
  <c r="AT40" i="35"/>
  <c r="BB40" i="35"/>
  <c r="AH56" i="35"/>
  <c r="AP56" i="35"/>
  <c r="AX56" i="35"/>
  <c r="AG56" i="35"/>
  <c r="AO56" i="35"/>
  <c r="AW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l="1"/>
  <c r="H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I28" i="31" s="1"/>
  <c r="I29" i="31" s="1"/>
  <c r="M26" i="31"/>
  <c r="M28" i="31" s="1"/>
  <c r="M29" i="31" s="1"/>
  <c r="Q26" i="31"/>
  <c r="Q28" i="31" s="1"/>
  <c r="Q29" i="31" s="1"/>
  <c r="U26" i="31"/>
  <c r="U28" i="31" s="1"/>
  <c r="U29" i="31" s="1"/>
  <c r="AC26" i="31"/>
  <c r="AC28" i="31" s="1"/>
  <c r="AC29" i="31" s="1"/>
  <c r="AG26" i="31"/>
  <c r="AG28" i="31" s="1"/>
  <c r="AG29" i="31" s="1"/>
  <c r="AK26" i="31"/>
  <c r="AK28" i="31" s="1"/>
  <c r="AO26" i="31"/>
  <c r="AO28" i="31" s="1"/>
  <c r="AS26" i="31"/>
  <c r="AS28" i="31" s="1"/>
  <c r="AW26" i="3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<sst xmlns="http://schemas.openxmlformats.org/spreadsheetml/2006/main" count="1211" uniqueCount="407">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</sst>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40.270115735349798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77.185703904588053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107.45040026801503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148.8146542592178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-1.8076000000000001</v>
      </c>
      <c r="F13" s="62">
        <f>'Option 1'!F13</f>
        <v>-1.7895000000000001</v>
      </c>
      <c r="G13" s="62">
        <f>'Option 1'!G13</f>
        <v>-1.7155</v>
      </c>
      <c r="H13" s="62">
        <f>'Option 1'!H13</f>
        <v>-1.6973</v>
      </c>
      <c r="I13" s="62">
        <f>'Option 1'!I13</f>
        <v>-1.6789000000000001</v>
      </c>
      <c r="J13" s="62">
        <f>'Option 1'!J13</f>
        <v>-1.6609</v>
      </c>
      <c r="K13" s="62">
        <f>'Option 1'!K13</f>
        <v>-1.6433</v>
      </c>
      <c r="L13" s="62">
        <f>'Option 1'!L13</f>
        <v>-1.6248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-1.8076000000000001</v>
      </c>
      <c r="F18" s="59">
        <f t="shared" ref="F18:AW18" si="0">SUM(F13:F17)</f>
        <v>-1.7895000000000001</v>
      </c>
      <c r="G18" s="59">
        <f t="shared" si="0"/>
        <v>-1.7155</v>
      </c>
      <c r="H18" s="59">
        <f t="shared" si="0"/>
        <v>-1.6973</v>
      </c>
      <c r="I18" s="59">
        <f t="shared" si="0"/>
        <v>-1.6789000000000001</v>
      </c>
      <c r="J18" s="59">
        <f t="shared" si="0"/>
        <v>-1.6609</v>
      </c>
      <c r="K18" s="59">
        <f t="shared" si="0"/>
        <v>-1.6433</v>
      </c>
      <c r="L18" s="59">
        <f t="shared" si="0"/>
        <v>-1.6248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2.2604162224596769E-2</v>
      </c>
      <c r="G19" s="33">
        <f>'Option 1'!G19</f>
        <v>5.3487028807477938E-2</v>
      </c>
      <c r="H19" s="33">
        <f>'Option 1'!H19</f>
        <v>8.2493401827096274E-2</v>
      </c>
      <c r="I19" s="33">
        <f>'Option 1'!I19</f>
        <v>0.13061392929540078</v>
      </c>
      <c r="J19" s="33">
        <f>'Option 1'!J19</f>
        <v>0.18663337325034282</v>
      </c>
      <c r="K19" s="33">
        <f>'Option 1'!K19</f>
        <v>0.24557667326133925</v>
      </c>
      <c r="L19" s="33">
        <f>'Option 1'!L19</f>
        <v>0.31197804512939825</v>
      </c>
      <c r="M19" s="33">
        <f>'Option 1'!M19</f>
        <v>0.39955743705170521</v>
      </c>
      <c r="N19" s="33">
        <f>'Option 1'!N19</f>
        <v>0.46155475957858716</v>
      </c>
      <c r="O19" s="33">
        <f>'Option 1'!O19</f>
        <v>0.52875005495286365</v>
      </c>
      <c r="P19" s="33">
        <f>'Option 1'!P19</f>
        <v>0.60094240329838711</v>
      </c>
      <c r="Q19" s="33">
        <f>'Option 1'!Q19</f>
        <v>0.66163255032937007</v>
      </c>
      <c r="R19" s="33">
        <f>'Option 1'!R19</f>
        <v>0.70064188702608998</v>
      </c>
      <c r="S19" s="33">
        <f>'Option 1'!S19</f>
        <v>0.73766657385833723</v>
      </c>
      <c r="T19" s="33">
        <f>'Option 1'!T19</f>
        <v>0.76509084217790102</v>
      </c>
      <c r="U19" s="33">
        <f>'Option 1'!U19</f>
        <v>0.78132148977931359</v>
      </c>
      <c r="V19" s="33">
        <f>'Option 1'!V19</f>
        <v>0.7836450898342594</v>
      </c>
      <c r="W19" s="33">
        <f>'Option 1'!W19</f>
        <v>0.78416625288593322</v>
      </c>
      <c r="X19" s="33">
        <f>'Option 1'!X19</f>
        <v>0.78416625288593322</v>
      </c>
      <c r="Y19" s="33">
        <f>'Option 1'!Y19</f>
        <v>0.78416625288593322</v>
      </c>
      <c r="Z19" s="33">
        <f>'Option 1'!Z19</f>
        <v>0.78416625288593322</v>
      </c>
      <c r="AA19" s="33">
        <f>'Option 1'!AA19</f>
        <v>0.78416625288593322</v>
      </c>
      <c r="AB19" s="33">
        <f>'Option 1'!AB19</f>
        <v>0.78416625288593322</v>
      </c>
      <c r="AC19" s="33">
        <f>'Option 1'!AC19</f>
        <v>0.78416625288593322</v>
      </c>
      <c r="AD19" s="33">
        <f>'Option 1'!AD19</f>
        <v>0.78416625288593322</v>
      </c>
      <c r="AE19" s="33">
        <f>'Option 1'!AE19</f>
        <v>0.78416625288593322</v>
      </c>
      <c r="AF19" s="33">
        <f>'Option 1'!AF19</f>
        <v>0.78416625288593322</v>
      </c>
      <c r="AG19" s="33">
        <f>'Option 1'!AG19</f>
        <v>0.78416625288593322</v>
      </c>
      <c r="AH19" s="33">
        <f>'Option 1'!AH19</f>
        <v>0.78416625288593322</v>
      </c>
      <c r="AI19" s="33">
        <f>'Option 1'!AI19</f>
        <v>0.78416625288593322</v>
      </c>
      <c r="AJ19" s="33">
        <f>'Option 1'!AJ19</f>
        <v>0.78416625288593322</v>
      </c>
      <c r="AK19" s="33">
        <f>'Option 1'!AK19</f>
        <v>0.78416625288593322</v>
      </c>
      <c r="AL19" s="33">
        <f>'Option 1'!AL19</f>
        <v>0.78416625288593322</v>
      </c>
      <c r="AM19" s="33">
        <f>'Option 1'!AM19</f>
        <v>0.78416625288593322</v>
      </c>
      <c r="AN19" s="33">
        <f>'Option 1'!AN19</f>
        <v>0.78416625288593322</v>
      </c>
      <c r="AO19" s="33">
        <f>'Option 1'!AO19</f>
        <v>0.78416625288593322</v>
      </c>
      <c r="AP19" s="33">
        <f>'Option 1'!AP19</f>
        <v>0.78416625288593322</v>
      </c>
      <c r="AQ19" s="33">
        <f>'Option 1'!AQ19</f>
        <v>0.78416625288593322</v>
      </c>
      <c r="AR19" s="33">
        <f>'Option 1'!AR19</f>
        <v>0.78416625288593322</v>
      </c>
      <c r="AS19" s="33">
        <f>'Option 1'!AS19</f>
        <v>0.78416625288593322</v>
      </c>
      <c r="AT19" s="33">
        <f>'Option 1'!AT19</f>
        <v>0.78416625288593322</v>
      </c>
      <c r="AU19" s="33">
        <f>'Option 1'!AU19</f>
        <v>0.78416625288593322</v>
      </c>
      <c r="AV19" s="33">
        <f>'Option 1'!AV19</f>
        <v>0.78416625288593322</v>
      </c>
      <c r="AW19" s="33">
        <f>'Option 1'!AW19</f>
        <v>0.78416625288593322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2.2604162224596769E-2</v>
      </c>
      <c r="G25" s="67">
        <f t="shared" si="1"/>
        <v>5.3487028807477938E-2</v>
      </c>
      <c r="H25" s="67">
        <f t="shared" si="1"/>
        <v>8.2493401827096274E-2</v>
      </c>
      <c r="I25" s="67">
        <f t="shared" si="1"/>
        <v>0.13061392929540078</v>
      </c>
      <c r="J25" s="67">
        <f t="shared" si="1"/>
        <v>0.18663337325034282</v>
      </c>
      <c r="K25" s="67">
        <f t="shared" si="1"/>
        <v>0.24557667326133925</v>
      </c>
      <c r="L25" s="67">
        <f t="shared" si="1"/>
        <v>0.31197804512939825</v>
      </c>
      <c r="M25" s="67">
        <f t="shared" si="1"/>
        <v>0.39955743705170521</v>
      </c>
      <c r="N25" s="67">
        <f t="shared" si="1"/>
        <v>0.46155475957858716</v>
      </c>
      <c r="O25" s="67">
        <f t="shared" si="1"/>
        <v>0.52875005495286365</v>
      </c>
      <c r="P25" s="67">
        <f t="shared" si="1"/>
        <v>0.60094240329838711</v>
      </c>
      <c r="Q25" s="67">
        <f t="shared" si="1"/>
        <v>0.66163255032937007</v>
      </c>
      <c r="R25" s="67">
        <f t="shared" si="1"/>
        <v>0.70064188702608998</v>
      </c>
      <c r="S25" s="67">
        <f t="shared" si="1"/>
        <v>0.73766657385833723</v>
      </c>
      <c r="T25" s="67">
        <f t="shared" si="1"/>
        <v>0.76509084217790102</v>
      </c>
      <c r="U25" s="67">
        <f t="shared" si="1"/>
        <v>0.78132148977931359</v>
      </c>
      <c r="V25" s="67">
        <f t="shared" si="1"/>
        <v>0.7836450898342594</v>
      </c>
      <c r="W25" s="67">
        <f t="shared" si="1"/>
        <v>0.78416625288593322</v>
      </c>
      <c r="X25" s="67">
        <f t="shared" si="1"/>
        <v>0.78416625288593322</v>
      </c>
      <c r="Y25" s="67">
        <f t="shared" si="1"/>
        <v>0.78416625288593322</v>
      </c>
      <c r="Z25" s="67">
        <f t="shared" si="1"/>
        <v>0.78416625288593322</v>
      </c>
      <c r="AA25" s="67">
        <f t="shared" si="1"/>
        <v>0.78416625288593322</v>
      </c>
      <c r="AB25" s="67">
        <f t="shared" si="1"/>
        <v>0.78416625288593322</v>
      </c>
      <c r="AC25" s="67">
        <f t="shared" si="1"/>
        <v>0.78416625288593322</v>
      </c>
      <c r="AD25" s="67">
        <f t="shared" si="1"/>
        <v>0.78416625288593322</v>
      </c>
      <c r="AE25" s="67">
        <f t="shared" si="1"/>
        <v>0.78416625288593322</v>
      </c>
      <c r="AF25" s="67">
        <f t="shared" si="1"/>
        <v>0.78416625288593322</v>
      </c>
      <c r="AG25" s="67">
        <f t="shared" si="1"/>
        <v>0.78416625288593322</v>
      </c>
      <c r="AH25" s="67">
        <f t="shared" si="1"/>
        <v>0.78416625288593322</v>
      </c>
      <c r="AI25" s="67">
        <f t="shared" si="1"/>
        <v>0.78416625288593322</v>
      </c>
      <c r="AJ25" s="67">
        <f t="shared" si="1"/>
        <v>0.78416625288593322</v>
      </c>
      <c r="AK25" s="67">
        <f t="shared" si="1"/>
        <v>0.78416625288593322</v>
      </c>
      <c r="AL25" s="67">
        <f t="shared" si="1"/>
        <v>0.78416625288593322</v>
      </c>
      <c r="AM25" s="67">
        <f t="shared" si="1"/>
        <v>0.78416625288593322</v>
      </c>
      <c r="AN25" s="67">
        <f t="shared" si="1"/>
        <v>0.78416625288593322</v>
      </c>
      <c r="AO25" s="67">
        <f t="shared" si="1"/>
        <v>0.78416625288593322</v>
      </c>
      <c r="AP25" s="67">
        <f t="shared" si="1"/>
        <v>0.78416625288593322</v>
      </c>
      <c r="AQ25" s="67">
        <f t="shared" si="1"/>
        <v>0.78416625288593322</v>
      </c>
      <c r="AR25" s="67">
        <f t="shared" si="1"/>
        <v>0.78416625288593322</v>
      </c>
      <c r="AS25" s="67">
        <f t="shared" si="1"/>
        <v>0.78416625288593322</v>
      </c>
      <c r="AT25" s="67">
        <f t="shared" si="1"/>
        <v>0.78416625288593322</v>
      </c>
      <c r="AU25" s="67">
        <f t="shared" si="1"/>
        <v>0.78416625288593322</v>
      </c>
      <c r="AV25" s="67">
        <f t="shared" si="1"/>
        <v>0.78416625288593322</v>
      </c>
      <c r="AW25" s="67">
        <f t="shared" si="1"/>
        <v>0.78416625288593322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-1.8076000000000001</v>
      </c>
      <c r="F26" s="59">
        <f t="shared" ref="F26:BD26" si="2">F18+F25</f>
        <v>-1.7668958377754034</v>
      </c>
      <c r="G26" s="59">
        <f t="shared" si="2"/>
        <v>-1.662012971192522</v>
      </c>
      <c r="H26" s="59">
        <f t="shared" si="2"/>
        <v>-1.6148065981729038</v>
      </c>
      <c r="I26" s="59">
        <f t="shared" si="2"/>
        <v>-1.5482860707045993</v>
      </c>
      <c r="J26" s="59">
        <f t="shared" si="2"/>
        <v>-1.4742666267496571</v>
      </c>
      <c r="K26" s="59">
        <f t="shared" si="2"/>
        <v>-1.3977233267386606</v>
      </c>
      <c r="L26" s="59">
        <f t="shared" si="2"/>
        <v>-1.3128219548706017</v>
      </c>
      <c r="M26" s="59">
        <f t="shared" si="2"/>
        <v>0.39955743705170521</v>
      </c>
      <c r="N26" s="59">
        <f t="shared" si="2"/>
        <v>0.46155475957858716</v>
      </c>
      <c r="O26" s="59">
        <f t="shared" si="2"/>
        <v>0.52875005495286365</v>
      </c>
      <c r="P26" s="59">
        <f t="shared" si="2"/>
        <v>0.60094240329838711</v>
      </c>
      <c r="Q26" s="59">
        <f t="shared" si="2"/>
        <v>0.66163255032937007</v>
      </c>
      <c r="R26" s="59">
        <f t="shared" si="2"/>
        <v>0.70064188702608998</v>
      </c>
      <c r="S26" s="59">
        <f t="shared" si="2"/>
        <v>0.73766657385833723</v>
      </c>
      <c r="T26" s="59">
        <f t="shared" si="2"/>
        <v>0.76509084217790102</v>
      </c>
      <c r="U26" s="59">
        <f t="shared" si="2"/>
        <v>0.78132148977931359</v>
      </c>
      <c r="V26" s="59">
        <f t="shared" si="2"/>
        <v>0.7836450898342594</v>
      </c>
      <c r="W26" s="59">
        <f t="shared" si="2"/>
        <v>0.78416625288593322</v>
      </c>
      <c r="X26" s="59">
        <f t="shared" si="2"/>
        <v>0.78416625288593322</v>
      </c>
      <c r="Y26" s="59">
        <f t="shared" si="2"/>
        <v>0.78416625288593322</v>
      </c>
      <c r="Z26" s="59">
        <f t="shared" si="2"/>
        <v>0.78416625288593322</v>
      </c>
      <c r="AA26" s="59">
        <f t="shared" si="2"/>
        <v>0.78416625288593322</v>
      </c>
      <c r="AB26" s="59">
        <f t="shared" si="2"/>
        <v>0.78416625288593322</v>
      </c>
      <c r="AC26" s="59">
        <f t="shared" si="2"/>
        <v>0.78416625288593322</v>
      </c>
      <c r="AD26" s="59">
        <f t="shared" si="2"/>
        <v>0.78416625288593322</v>
      </c>
      <c r="AE26" s="59">
        <f t="shared" si="2"/>
        <v>0.78416625288593322</v>
      </c>
      <c r="AF26" s="59">
        <f t="shared" si="2"/>
        <v>0.78416625288593322</v>
      </c>
      <c r="AG26" s="59">
        <f t="shared" si="2"/>
        <v>0.78416625288593322</v>
      </c>
      <c r="AH26" s="59">
        <f t="shared" si="2"/>
        <v>0.78416625288593322</v>
      </c>
      <c r="AI26" s="59">
        <f t="shared" si="2"/>
        <v>0.78416625288593322</v>
      </c>
      <c r="AJ26" s="59">
        <f t="shared" si="2"/>
        <v>0.78416625288593322</v>
      </c>
      <c r="AK26" s="59">
        <f t="shared" si="2"/>
        <v>0.78416625288593322</v>
      </c>
      <c r="AL26" s="59">
        <f t="shared" si="2"/>
        <v>0.78416625288593322</v>
      </c>
      <c r="AM26" s="59">
        <f t="shared" si="2"/>
        <v>0.78416625288593322</v>
      </c>
      <c r="AN26" s="59">
        <f t="shared" si="2"/>
        <v>0.78416625288593322</v>
      </c>
      <c r="AO26" s="59">
        <f t="shared" si="2"/>
        <v>0.78416625288593322</v>
      </c>
      <c r="AP26" s="59">
        <f t="shared" si="2"/>
        <v>0.78416625288593322</v>
      </c>
      <c r="AQ26" s="59">
        <f t="shared" si="2"/>
        <v>0.78416625288593322</v>
      </c>
      <c r="AR26" s="59">
        <f t="shared" si="2"/>
        <v>0.78416625288593322</v>
      </c>
      <c r="AS26" s="59">
        <f t="shared" si="2"/>
        <v>0.78416625288593322</v>
      </c>
      <c r="AT26" s="59">
        <f t="shared" si="2"/>
        <v>0.78416625288593322</v>
      </c>
      <c r="AU26" s="59">
        <f t="shared" si="2"/>
        <v>0.78416625288593322</v>
      </c>
      <c r="AV26" s="59">
        <f t="shared" si="2"/>
        <v>0.78416625288593322</v>
      </c>
      <c r="AW26" s="59">
        <f t="shared" si="2"/>
        <v>0.78416625288593322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-1.4460800000000003</v>
      </c>
      <c r="F28" s="34">
        <f t="shared" ref="F28:AW28" si="4">F26*F27</f>
        <v>-1.4135166702203228</v>
      </c>
      <c r="G28" s="34">
        <f t="shared" si="4"/>
        <v>-1.3296103769540177</v>
      </c>
      <c r="H28" s="34">
        <f t="shared" si="4"/>
        <v>-1.2918452785383232</v>
      </c>
      <c r="I28" s="34">
        <f t="shared" si="4"/>
        <v>-1.2386288565636796</v>
      </c>
      <c r="J28" s="34">
        <f t="shared" si="4"/>
        <v>-1.1794133013997257</v>
      </c>
      <c r="K28" s="34">
        <f t="shared" si="4"/>
        <v>-1.1181786613909286</v>
      </c>
      <c r="L28" s="34">
        <f t="shared" si="4"/>
        <v>-1.0502575638964815</v>
      </c>
      <c r="M28" s="34">
        <f t="shared" si="4"/>
        <v>0.31964594964136417</v>
      </c>
      <c r="N28" s="34">
        <f t="shared" si="4"/>
        <v>0.36924380766286974</v>
      </c>
      <c r="O28" s="34">
        <f t="shared" si="4"/>
        <v>0.42300004396229096</v>
      </c>
      <c r="P28" s="34">
        <f t="shared" si="4"/>
        <v>0.4807539226387097</v>
      </c>
      <c r="Q28" s="34">
        <f t="shared" si="4"/>
        <v>0.52930604026349604</v>
      </c>
      <c r="R28" s="34">
        <f t="shared" si="4"/>
        <v>0.56051350962087199</v>
      </c>
      <c r="S28" s="34">
        <f t="shared" si="4"/>
        <v>0.5901332590866698</v>
      </c>
      <c r="T28" s="34">
        <f t="shared" si="4"/>
        <v>0.61207267374232088</v>
      </c>
      <c r="U28" s="34">
        <f t="shared" si="4"/>
        <v>0.62505719182345088</v>
      </c>
      <c r="V28" s="34">
        <f t="shared" si="4"/>
        <v>0.62691607186740761</v>
      </c>
      <c r="W28" s="34">
        <f t="shared" si="4"/>
        <v>0.62733300230874667</v>
      </c>
      <c r="X28" s="34">
        <f t="shared" si="4"/>
        <v>0.62733300230874667</v>
      </c>
      <c r="Y28" s="34">
        <f t="shared" si="4"/>
        <v>0.62733300230874667</v>
      </c>
      <c r="Z28" s="34">
        <f t="shared" si="4"/>
        <v>0.62733300230874667</v>
      </c>
      <c r="AA28" s="34">
        <f t="shared" si="4"/>
        <v>0.62733300230874667</v>
      </c>
      <c r="AB28" s="34">
        <f t="shared" si="4"/>
        <v>0.62733300230874667</v>
      </c>
      <c r="AC28" s="34">
        <f t="shared" si="4"/>
        <v>0.62733300230874667</v>
      </c>
      <c r="AD28" s="34">
        <f t="shared" si="4"/>
        <v>0.62733300230874667</v>
      </c>
      <c r="AE28" s="34">
        <f t="shared" si="4"/>
        <v>0.62733300230874667</v>
      </c>
      <c r="AF28" s="34">
        <f t="shared" si="4"/>
        <v>0.62733300230874667</v>
      </c>
      <c r="AG28" s="34">
        <f t="shared" si="4"/>
        <v>0.62733300230874667</v>
      </c>
      <c r="AH28" s="34">
        <f t="shared" si="4"/>
        <v>0.62733300230874667</v>
      </c>
      <c r="AI28" s="34">
        <f t="shared" si="4"/>
        <v>0.62733300230874667</v>
      </c>
      <c r="AJ28" s="34">
        <f t="shared" si="4"/>
        <v>0.62733300230874667</v>
      </c>
      <c r="AK28" s="34">
        <f t="shared" si="4"/>
        <v>0.62733300230874667</v>
      </c>
      <c r="AL28" s="34">
        <f t="shared" si="4"/>
        <v>0.62733300230874667</v>
      </c>
      <c r="AM28" s="34">
        <f t="shared" si="4"/>
        <v>0.62733300230874667</v>
      </c>
      <c r="AN28" s="34">
        <f t="shared" si="4"/>
        <v>0.62733300230874667</v>
      </c>
      <c r="AO28" s="34">
        <f t="shared" si="4"/>
        <v>0.62733300230874667</v>
      </c>
      <c r="AP28" s="34">
        <f t="shared" si="4"/>
        <v>0.62733300230874667</v>
      </c>
      <c r="AQ28" s="34">
        <f t="shared" si="4"/>
        <v>0.62733300230874667</v>
      </c>
      <c r="AR28" s="34">
        <f t="shared" si="4"/>
        <v>0.62733300230874667</v>
      </c>
      <c r="AS28" s="34">
        <f t="shared" si="4"/>
        <v>0.62733300230874667</v>
      </c>
      <c r="AT28" s="34">
        <f t="shared" si="4"/>
        <v>0.62733300230874667</v>
      </c>
      <c r="AU28" s="34">
        <f t="shared" si="4"/>
        <v>0.62733300230874667</v>
      </c>
      <c r="AV28" s="34">
        <f t="shared" si="4"/>
        <v>0.62733300230874667</v>
      </c>
      <c r="AW28" s="34">
        <f t="shared" si="4"/>
        <v>0.62733300230874667</v>
      </c>
      <c r="AX28" s="34"/>
      <c r="AY28" s="34"/>
      <c r="AZ28" s="34"/>
      <c r="BA28" s="34"/>
      <c r="BB28" s="34"/>
      <c r="BC28" s="34"/>
      <c r="BD28" s="34"/>
    </row>
    <row r="29" spans="1:56" x14ac:dyDescent="0.3">
      <c r="A29" s="115"/>
      <c r="B29" s="9" t="s">
        <v>92</v>
      </c>
      <c r="C29" s="11" t="s">
        <v>44</v>
      </c>
      <c r="D29" s="9" t="s">
        <v>40</v>
      </c>
      <c r="E29" s="34">
        <f>E26-E28</f>
        <v>-0.36151999999999984</v>
      </c>
      <c r="F29" s="34">
        <f t="shared" ref="F29:AW29" si="5">F26-F28</f>
        <v>-0.35337916755508059</v>
      </c>
      <c r="G29" s="34">
        <f t="shared" si="5"/>
        <v>-0.33240259423850427</v>
      </c>
      <c r="H29" s="34">
        <f t="shared" si="5"/>
        <v>-0.32296131963458063</v>
      </c>
      <c r="I29" s="34">
        <f t="shared" si="5"/>
        <v>-0.30965721414091973</v>
      </c>
      <c r="J29" s="34">
        <f t="shared" si="5"/>
        <v>-0.29485332534993147</v>
      </c>
      <c r="K29" s="34">
        <f t="shared" si="5"/>
        <v>-0.27954466534773204</v>
      </c>
      <c r="L29" s="34">
        <f t="shared" si="5"/>
        <v>-0.26256439097412021</v>
      </c>
      <c r="M29" s="34">
        <f t="shared" si="5"/>
        <v>7.9911487410341042E-2</v>
      </c>
      <c r="N29" s="34">
        <f t="shared" si="5"/>
        <v>9.2310951915717421E-2</v>
      </c>
      <c r="O29" s="34">
        <f t="shared" si="5"/>
        <v>0.10575001099057268</v>
      </c>
      <c r="P29" s="34">
        <f t="shared" si="5"/>
        <v>0.12018848065967741</v>
      </c>
      <c r="Q29" s="34">
        <f t="shared" si="5"/>
        <v>0.13232651006587404</v>
      </c>
      <c r="R29" s="34">
        <f t="shared" si="5"/>
        <v>0.140128377405218</v>
      </c>
      <c r="S29" s="34">
        <f t="shared" si="5"/>
        <v>0.14753331477166742</v>
      </c>
      <c r="T29" s="34">
        <f t="shared" si="5"/>
        <v>0.15301816843558014</v>
      </c>
      <c r="U29" s="34">
        <f t="shared" si="5"/>
        <v>0.15626429795586272</v>
      </c>
      <c r="V29" s="34">
        <f t="shared" si="5"/>
        <v>0.15672901796685179</v>
      </c>
      <c r="W29" s="34">
        <f t="shared" si="5"/>
        <v>0.15683325057718656</v>
      </c>
      <c r="X29" s="34">
        <f t="shared" si="5"/>
        <v>0.15683325057718656</v>
      </c>
      <c r="Y29" s="34">
        <f t="shared" si="5"/>
        <v>0.15683325057718656</v>
      </c>
      <c r="Z29" s="34">
        <f t="shared" si="5"/>
        <v>0.15683325057718656</v>
      </c>
      <c r="AA29" s="34">
        <f t="shared" si="5"/>
        <v>0.15683325057718656</v>
      </c>
      <c r="AB29" s="34">
        <f t="shared" si="5"/>
        <v>0.15683325057718656</v>
      </c>
      <c r="AC29" s="34">
        <f t="shared" si="5"/>
        <v>0.15683325057718656</v>
      </c>
      <c r="AD29" s="34">
        <f t="shared" si="5"/>
        <v>0.15683325057718656</v>
      </c>
      <c r="AE29" s="34">
        <f t="shared" si="5"/>
        <v>0.15683325057718656</v>
      </c>
      <c r="AF29" s="34">
        <f t="shared" si="5"/>
        <v>0.15683325057718656</v>
      </c>
      <c r="AG29" s="34">
        <f t="shared" si="5"/>
        <v>0.15683325057718656</v>
      </c>
      <c r="AH29" s="34">
        <f t="shared" si="5"/>
        <v>0.15683325057718656</v>
      </c>
      <c r="AI29" s="34">
        <f t="shared" si="5"/>
        <v>0.15683325057718656</v>
      </c>
      <c r="AJ29" s="34">
        <f t="shared" si="5"/>
        <v>0.15683325057718656</v>
      </c>
      <c r="AK29" s="34">
        <f t="shared" si="5"/>
        <v>0.15683325057718656</v>
      </c>
      <c r="AL29" s="34">
        <f t="shared" si="5"/>
        <v>0.15683325057718656</v>
      </c>
      <c r="AM29" s="34">
        <f t="shared" si="5"/>
        <v>0.15683325057718656</v>
      </c>
      <c r="AN29" s="34">
        <f t="shared" si="5"/>
        <v>0.15683325057718656</v>
      </c>
      <c r="AO29" s="34">
        <f t="shared" si="5"/>
        <v>0.15683325057718656</v>
      </c>
      <c r="AP29" s="34">
        <f t="shared" si="5"/>
        <v>0.15683325057718656</v>
      </c>
      <c r="AQ29" s="34">
        <f t="shared" si="5"/>
        <v>0.15683325057718656</v>
      </c>
      <c r="AR29" s="34">
        <f t="shared" si="5"/>
        <v>0.15683325057718656</v>
      </c>
      <c r="AS29" s="34">
        <f t="shared" si="5"/>
        <v>0.15683325057718656</v>
      </c>
      <c r="AT29" s="34">
        <f t="shared" si="5"/>
        <v>0.15683325057718656</v>
      </c>
      <c r="AU29" s="34">
        <f t="shared" si="5"/>
        <v>0.15683325057718656</v>
      </c>
      <c r="AV29" s="34">
        <f t="shared" si="5"/>
        <v>0.15683325057718656</v>
      </c>
      <c r="AW29" s="34">
        <f t="shared" si="5"/>
        <v>0.15683325057718656</v>
      </c>
      <c r="AX29" s="34"/>
      <c r="AY29" s="34"/>
      <c r="AZ29" s="34"/>
      <c r="BA29" s="34"/>
      <c r="BB29" s="34"/>
      <c r="BC29" s="34"/>
      <c r="BD29" s="34"/>
    </row>
    <row r="30" spans="1:56" ht="16.5" hidden="1" customHeight="1" outlineLevel="1" x14ac:dyDescent="0.35">
      <c r="A30" s="115"/>
      <c r="B30" s="9" t="s">
        <v>1</v>
      </c>
      <c r="C30" s="11" t="s">
        <v>53</v>
      </c>
      <c r="D30" s="9" t="s">
        <v>40</v>
      </c>
      <c r="F30" s="34">
        <f>$E$28/'Fixed data'!$C$7</f>
        <v>-3.2135111111111114E-2</v>
      </c>
      <c r="G30" s="34">
        <f>$E$28/'Fixed data'!$C$7</f>
        <v>-3.2135111111111114E-2</v>
      </c>
      <c r="H30" s="34">
        <f>$E$28/'Fixed data'!$C$7</f>
        <v>-3.2135111111111114E-2</v>
      </c>
      <c r="I30" s="34">
        <f>$E$28/'Fixed data'!$C$7</f>
        <v>-3.2135111111111114E-2</v>
      </c>
      <c r="J30" s="34">
        <f>$E$28/'Fixed data'!$C$7</f>
        <v>-3.2135111111111114E-2</v>
      </c>
      <c r="K30" s="34">
        <f>$E$28/'Fixed data'!$C$7</f>
        <v>-3.2135111111111114E-2</v>
      </c>
      <c r="L30" s="34">
        <f>$E$28/'Fixed data'!$C$7</f>
        <v>-3.2135111111111114E-2</v>
      </c>
      <c r="M30" s="34">
        <f>$E$28/'Fixed data'!$C$7</f>
        <v>-3.2135111111111114E-2</v>
      </c>
      <c r="N30" s="34">
        <f>$E$28/'Fixed data'!$C$7</f>
        <v>-3.2135111111111114E-2</v>
      </c>
      <c r="O30" s="34">
        <f>$E$28/'Fixed data'!$C$7</f>
        <v>-3.2135111111111114E-2</v>
      </c>
      <c r="P30" s="34">
        <f>$E$28/'Fixed data'!$C$7</f>
        <v>-3.2135111111111114E-2</v>
      </c>
      <c r="Q30" s="34">
        <f>$E$28/'Fixed data'!$C$7</f>
        <v>-3.2135111111111114E-2</v>
      </c>
      <c r="R30" s="34">
        <f>$E$28/'Fixed data'!$C$7</f>
        <v>-3.2135111111111114E-2</v>
      </c>
      <c r="S30" s="34">
        <f>$E$28/'Fixed data'!$C$7</f>
        <v>-3.2135111111111114E-2</v>
      </c>
      <c r="T30" s="34">
        <f>$E$28/'Fixed data'!$C$7</f>
        <v>-3.2135111111111114E-2</v>
      </c>
      <c r="U30" s="34">
        <f>$E$28/'Fixed data'!$C$7</f>
        <v>-3.2135111111111114E-2</v>
      </c>
      <c r="V30" s="34">
        <f>$E$28/'Fixed data'!$C$7</f>
        <v>-3.2135111111111114E-2</v>
      </c>
      <c r="W30" s="34">
        <f>$E$28/'Fixed data'!$C$7</f>
        <v>-3.2135111111111114E-2</v>
      </c>
      <c r="X30" s="34">
        <f>$E$28/'Fixed data'!$C$7</f>
        <v>-3.2135111111111114E-2</v>
      </c>
      <c r="Y30" s="34">
        <f>$E$28/'Fixed data'!$C$7</f>
        <v>-3.2135111111111114E-2</v>
      </c>
      <c r="Z30" s="34">
        <f>$E$28/'Fixed data'!$C$7</f>
        <v>-3.2135111111111114E-2</v>
      </c>
      <c r="AA30" s="34">
        <f>$E$28/'Fixed data'!$C$7</f>
        <v>-3.2135111111111114E-2</v>
      </c>
      <c r="AB30" s="34">
        <f>$E$28/'Fixed data'!$C$7</f>
        <v>-3.2135111111111114E-2</v>
      </c>
      <c r="AC30" s="34">
        <f>$E$28/'Fixed data'!$C$7</f>
        <v>-3.2135111111111114E-2</v>
      </c>
      <c r="AD30" s="34">
        <f>$E$28/'Fixed data'!$C$7</f>
        <v>-3.2135111111111114E-2</v>
      </c>
      <c r="AE30" s="34">
        <f>$E$28/'Fixed data'!$C$7</f>
        <v>-3.2135111111111114E-2</v>
      </c>
      <c r="AF30" s="34">
        <f>$E$28/'Fixed data'!$C$7</f>
        <v>-3.2135111111111114E-2</v>
      </c>
      <c r="AG30" s="34">
        <f>$E$28/'Fixed data'!$C$7</f>
        <v>-3.2135111111111114E-2</v>
      </c>
      <c r="AH30" s="34">
        <f>$E$28/'Fixed data'!$C$7</f>
        <v>-3.2135111111111114E-2</v>
      </c>
      <c r="AI30" s="34">
        <f>$E$28/'Fixed data'!$C$7</f>
        <v>-3.2135111111111114E-2</v>
      </c>
      <c r="AJ30" s="34">
        <f>$E$28/'Fixed data'!$C$7</f>
        <v>-3.2135111111111114E-2</v>
      </c>
      <c r="AK30" s="34">
        <f>$E$28/'Fixed data'!$C$7</f>
        <v>-3.2135111111111114E-2</v>
      </c>
      <c r="AL30" s="34">
        <f>$E$28/'Fixed data'!$C$7</f>
        <v>-3.2135111111111114E-2</v>
      </c>
      <c r="AM30" s="34">
        <f>$E$28/'Fixed data'!$C$7</f>
        <v>-3.2135111111111114E-2</v>
      </c>
      <c r="AN30" s="34">
        <f>$E$28/'Fixed data'!$C$7</f>
        <v>-3.2135111111111114E-2</v>
      </c>
      <c r="AO30" s="34">
        <f>$E$28/'Fixed data'!$C$7</f>
        <v>-3.2135111111111114E-2</v>
      </c>
      <c r="AP30" s="34">
        <f>$E$28/'Fixed data'!$C$7</f>
        <v>-3.2135111111111114E-2</v>
      </c>
      <c r="AQ30" s="34">
        <f>$E$28/'Fixed data'!$C$7</f>
        <v>-3.2135111111111114E-2</v>
      </c>
      <c r="AR30" s="34">
        <f>$E$28/'Fixed data'!$C$7</f>
        <v>-3.2135111111111114E-2</v>
      </c>
      <c r="AS30" s="34">
        <f>$E$28/'Fixed data'!$C$7</f>
        <v>-3.2135111111111114E-2</v>
      </c>
      <c r="AT30" s="34">
        <f>$E$28/'Fixed data'!$C$7</f>
        <v>-3.2135111111111114E-2</v>
      </c>
      <c r="AU30" s="34">
        <f>$E$28/'Fixed data'!$C$7</f>
        <v>-3.2135111111111114E-2</v>
      </c>
      <c r="AV30" s="34">
        <f>$E$28/'Fixed data'!$C$7</f>
        <v>-3.2135111111111114E-2</v>
      </c>
      <c r="AW30" s="34">
        <f>$E$28/'Fixed data'!$C$7</f>
        <v>-3.2135111111111114E-2</v>
      </c>
      <c r="AX30" s="34">
        <f>$E$28/'Fixed data'!$C$7</f>
        <v>-3.2135111111111114E-2</v>
      </c>
      <c r="AY30" s="34"/>
      <c r="AZ30" s="34"/>
      <c r="BA30" s="34"/>
      <c r="BB30" s="34"/>
      <c r="BC30" s="34"/>
      <c r="BD30" s="34"/>
    </row>
    <row r="31" spans="1:56" ht="16.5" hidden="1" customHeight="1" outlineLevel="1" x14ac:dyDescent="0.35">
      <c r="A31" s="115"/>
      <c r="B31" s="9" t="s">
        <v>2</v>
      </c>
      <c r="C31" s="11" t="s">
        <v>54</v>
      </c>
      <c r="D31" s="9" t="s">
        <v>40</v>
      </c>
      <c r="F31" s="34"/>
      <c r="G31" s="34">
        <f>$F$28/'Fixed data'!$C$7</f>
        <v>-3.1411481560451621E-2</v>
      </c>
      <c r="H31" s="34">
        <f>$F$28/'Fixed data'!$C$7</f>
        <v>-3.1411481560451621E-2</v>
      </c>
      <c r="I31" s="34">
        <f>$F$28/'Fixed data'!$C$7</f>
        <v>-3.1411481560451621E-2</v>
      </c>
      <c r="J31" s="34">
        <f>$F$28/'Fixed data'!$C$7</f>
        <v>-3.1411481560451621E-2</v>
      </c>
      <c r="K31" s="34">
        <f>$F$28/'Fixed data'!$C$7</f>
        <v>-3.1411481560451621E-2</v>
      </c>
      <c r="L31" s="34">
        <f>$F$28/'Fixed data'!$C$7</f>
        <v>-3.1411481560451621E-2</v>
      </c>
      <c r="M31" s="34">
        <f>$F$28/'Fixed data'!$C$7</f>
        <v>-3.1411481560451621E-2</v>
      </c>
      <c r="N31" s="34">
        <f>$F$28/'Fixed data'!$C$7</f>
        <v>-3.1411481560451621E-2</v>
      </c>
      <c r="O31" s="34">
        <f>$F$28/'Fixed data'!$C$7</f>
        <v>-3.1411481560451621E-2</v>
      </c>
      <c r="P31" s="34">
        <f>$F$28/'Fixed data'!$C$7</f>
        <v>-3.1411481560451621E-2</v>
      </c>
      <c r="Q31" s="34">
        <f>$F$28/'Fixed data'!$C$7</f>
        <v>-3.1411481560451621E-2</v>
      </c>
      <c r="R31" s="34">
        <f>$F$28/'Fixed data'!$C$7</f>
        <v>-3.1411481560451621E-2</v>
      </c>
      <c r="S31" s="34">
        <f>$F$28/'Fixed data'!$C$7</f>
        <v>-3.1411481560451621E-2</v>
      </c>
      <c r="T31" s="34">
        <f>$F$28/'Fixed data'!$C$7</f>
        <v>-3.1411481560451621E-2</v>
      </c>
      <c r="U31" s="34">
        <f>$F$28/'Fixed data'!$C$7</f>
        <v>-3.1411481560451621E-2</v>
      </c>
      <c r="V31" s="34">
        <f>$F$28/'Fixed data'!$C$7</f>
        <v>-3.1411481560451621E-2</v>
      </c>
      <c r="W31" s="34">
        <f>$F$28/'Fixed data'!$C$7</f>
        <v>-3.1411481560451621E-2</v>
      </c>
      <c r="X31" s="34">
        <f>$F$28/'Fixed data'!$C$7</f>
        <v>-3.1411481560451621E-2</v>
      </c>
      <c r="Y31" s="34">
        <f>$F$28/'Fixed data'!$C$7</f>
        <v>-3.1411481560451621E-2</v>
      </c>
      <c r="Z31" s="34">
        <f>$F$28/'Fixed data'!$C$7</f>
        <v>-3.1411481560451621E-2</v>
      </c>
      <c r="AA31" s="34">
        <f>$F$28/'Fixed data'!$C$7</f>
        <v>-3.1411481560451621E-2</v>
      </c>
      <c r="AB31" s="34">
        <f>$F$28/'Fixed data'!$C$7</f>
        <v>-3.1411481560451621E-2</v>
      </c>
      <c r="AC31" s="34">
        <f>$F$28/'Fixed data'!$C$7</f>
        <v>-3.1411481560451621E-2</v>
      </c>
      <c r="AD31" s="34">
        <f>$F$28/'Fixed data'!$C$7</f>
        <v>-3.1411481560451621E-2</v>
      </c>
      <c r="AE31" s="34">
        <f>$F$28/'Fixed data'!$C$7</f>
        <v>-3.1411481560451621E-2</v>
      </c>
      <c r="AF31" s="34">
        <f>$F$28/'Fixed data'!$C$7</f>
        <v>-3.1411481560451621E-2</v>
      </c>
      <c r="AG31" s="34">
        <f>$F$28/'Fixed data'!$C$7</f>
        <v>-3.1411481560451621E-2</v>
      </c>
      <c r="AH31" s="34">
        <f>$F$28/'Fixed data'!$C$7</f>
        <v>-3.1411481560451621E-2</v>
      </c>
      <c r="AI31" s="34">
        <f>$F$28/'Fixed data'!$C$7</f>
        <v>-3.1411481560451621E-2</v>
      </c>
      <c r="AJ31" s="34">
        <f>$F$28/'Fixed data'!$C$7</f>
        <v>-3.1411481560451621E-2</v>
      </c>
      <c r="AK31" s="34">
        <f>$F$28/'Fixed data'!$C$7</f>
        <v>-3.1411481560451621E-2</v>
      </c>
      <c r="AL31" s="34">
        <f>$F$28/'Fixed data'!$C$7</f>
        <v>-3.1411481560451621E-2</v>
      </c>
      <c r="AM31" s="34">
        <f>$F$28/'Fixed data'!$C$7</f>
        <v>-3.1411481560451621E-2</v>
      </c>
      <c r="AN31" s="34">
        <f>$F$28/'Fixed data'!$C$7</f>
        <v>-3.1411481560451621E-2</v>
      </c>
      <c r="AO31" s="34">
        <f>$F$28/'Fixed data'!$C$7</f>
        <v>-3.1411481560451621E-2</v>
      </c>
      <c r="AP31" s="34">
        <f>$F$28/'Fixed data'!$C$7</f>
        <v>-3.1411481560451621E-2</v>
      </c>
      <c r="AQ31" s="34">
        <f>$F$28/'Fixed data'!$C$7</f>
        <v>-3.1411481560451621E-2</v>
      </c>
      <c r="AR31" s="34">
        <f>$F$28/'Fixed data'!$C$7</f>
        <v>-3.1411481560451621E-2</v>
      </c>
      <c r="AS31" s="34">
        <f>$F$28/'Fixed data'!$C$7</f>
        <v>-3.1411481560451621E-2</v>
      </c>
      <c r="AT31" s="34">
        <f>$F$28/'Fixed data'!$C$7</f>
        <v>-3.1411481560451621E-2</v>
      </c>
      <c r="AU31" s="34">
        <f>$F$28/'Fixed data'!$C$7</f>
        <v>-3.1411481560451621E-2</v>
      </c>
      <c r="AV31" s="34">
        <f>$F$28/'Fixed data'!$C$7</f>
        <v>-3.1411481560451621E-2</v>
      </c>
      <c r="AW31" s="34">
        <f>$F$28/'Fixed data'!$C$7</f>
        <v>-3.1411481560451621E-2</v>
      </c>
      <c r="AX31" s="34">
        <f>$F$28/'Fixed data'!$C$7</f>
        <v>-3.1411481560451621E-2</v>
      </c>
      <c r="AY31" s="34">
        <f>$F$28/'Fixed data'!$C$7</f>
        <v>-3.1411481560451621E-2</v>
      </c>
      <c r="AZ31" s="34"/>
      <c r="BA31" s="34"/>
      <c r="BB31" s="34"/>
      <c r="BC31" s="34"/>
      <c r="BD31" s="34"/>
    </row>
    <row r="32" spans="1:56" ht="16.5" hidden="1" customHeight="1" outlineLevel="1" x14ac:dyDescent="0.35">
      <c r="A32" s="115"/>
      <c r="B32" s="9" t="s">
        <v>3</v>
      </c>
      <c r="C32" s="11" t="s">
        <v>55</v>
      </c>
      <c r="D32" s="9" t="s">
        <v>40</v>
      </c>
      <c r="F32" s="34"/>
      <c r="G32" s="34"/>
      <c r="H32" s="34">
        <f>$G$28/'Fixed data'!$C$7</f>
        <v>-2.9546897265644839E-2</v>
      </c>
      <c r="I32" s="34">
        <f>$G$28/'Fixed data'!$C$7</f>
        <v>-2.9546897265644839E-2</v>
      </c>
      <c r="J32" s="34">
        <f>$G$28/'Fixed data'!$C$7</f>
        <v>-2.9546897265644839E-2</v>
      </c>
      <c r="K32" s="34">
        <f>$G$28/'Fixed data'!$C$7</f>
        <v>-2.9546897265644839E-2</v>
      </c>
      <c r="L32" s="34">
        <f>$G$28/'Fixed data'!$C$7</f>
        <v>-2.9546897265644839E-2</v>
      </c>
      <c r="M32" s="34">
        <f>$G$28/'Fixed data'!$C$7</f>
        <v>-2.9546897265644839E-2</v>
      </c>
      <c r="N32" s="34">
        <f>$G$28/'Fixed data'!$C$7</f>
        <v>-2.9546897265644839E-2</v>
      </c>
      <c r="O32" s="34">
        <f>$G$28/'Fixed data'!$C$7</f>
        <v>-2.9546897265644839E-2</v>
      </c>
      <c r="P32" s="34">
        <f>$G$28/'Fixed data'!$C$7</f>
        <v>-2.9546897265644839E-2</v>
      </c>
      <c r="Q32" s="34">
        <f>$G$28/'Fixed data'!$C$7</f>
        <v>-2.9546897265644839E-2</v>
      </c>
      <c r="R32" s="34">
        <f>$G$28/'Fixed data'!$C$7</f>
        <v>-2.9546897265644839E-2</v>
      </c>
      <c r="S32" s="34">
        <f>$G$28/'Fixed data'!$C$7</f>
        <v>-2.9546897265644839E-2</v>
      </c>
      <c r="T32" s="34">
        <f>$G$28/'Fixed data'!$C$7</f>
        <v>-2.9546897265644839E-2</v>
      </c>
      <c r="U32" s="34">
        <f>$G$28/'Fixed data'!$C$7</f>
        <v>-2.9546897265644839E-2</v>
      </c>
      <c r="V32" s="34">
        <f>$G$28/'Fixed data'!$C$7</f>
        <v>-2.9546897265644839E-2</v>
      </c>
      <c r="W32" s="34">
        <f>$G$28/'Fixed data'!$C$7</f>
        <v>-2.9546897265644839E-2</v>
      </c>
      <c r="X32" s="34">
        <f>$G$28/'Fixed data'!$C$7</f>
        <v>-2.9546897265644839E-2</v>
      </c>
      <c r="Y32" s="34">
        <f>$G$28/'Fixed data'!$C$7</f>
        <v>-2.9546897265644839E-2</v>
      </c>
      <c r="Z32" s="34">
        <f>$G$28/'Fixed data'!$C$7</f>
        <v>-2.9546897265644839E-2</v>
      </c>
      <c r="AA32" s="34">
        <f>$G$28/'Fixed data'!$C$7</f>
        <v>-2.9546897265644839E-2</v>
      </c>
      <c r="AB32" s="34">
        <f>$G$28/'Fixed data'!$C$7</f>
        <v>-2.9546897265644839E-2</v>
      </c>
      <c r="AC32" s="34">
        <f>$G$28/'Fixed data'!$C$7</f>
        <v>-2.9546897265644839E-2</v>
      </c>
      <c r="AD32" s="34">
        <f>$G$28/'Fixed data'!$C$7</f>
        <v>-2.9546897265644839E-2</v>
      </c>
      <c r="AE32" s="34">
        <f>$G$28/'Fixed data'!$C$7</f>
        <v>-2.9546897265644839E-2</v>
      </c>
      <c r="AF32" s="34">
        <f>$G$28/'Fixed data'!$C$7</f>
        <v>-2.9546897265644839E-2</v>
      </c>
      <c r="AG32" s="34">
        <f>$G$28/'Fixed data'!$C$7</f>
        <v>-2.9546897265644839E-2</v>
      </c>
      <c r="AH32" s="34">
        <f>$G$28/'Fixed data'!$C$7</f>
        <v>-2.9546897265644839E-2</v>
      </c>
      <c r="AI32" s="34">
        <f>$G$28/'Fixed data'!$C$7</f>
        <v>-2.9546897265644839E-2</v>
      </c>
      <c r="AJ32" s="34">
        <f>$G$28/'Fixed data'!$C$7</f>
        <v>-2.9546897265644839E-2</v>
      </c>
      <c r="AK32" s="34">
        <f>$G$28/'Fixed data'!$C$7</f>
        <v>-2.9546897265644839E-2</v>
      </c>
      <c r="AL32" s="34">
        <f>$G$28/'Fixed data'!$C$7</f>
        <v>-2.9546897265644839E-2</v>
      </c>
      <c r="AM32" s="34">
        <f>$G$28/'Fixed data'!$C$7</f>
        <v>-2.9546897265644839E-2</v>
      </c>
      <c r="AN32" s="34">
        <f>$G$28/'Fixed data'!$C$7</f>
        <v>-2.9546897265644839E-2</v>
      </c>
      <c r="AO32" s="34">
        <f>$G$28/'Fixed data'!$C$7</f>
        <v>-2.9546897265644839E-2</v>
      </c>
      <c r="AP32" s="34">
        <f>$G$28/'Fixed data'!$C$7</f>
        <v>-2.9546897265644839E-2</v>
      </c>
      <c r="AQ32" s="34">
        <f>$G$28/'Fixed data'!$C$7</f>
        <v>-2.9546897265644839E-2</v>
      </c>
      <c r="AR32" s="34">
        <f>$G$28/'Fixed data'!$C$7</f>
        <v>-2.9546897265644839E-2</v>
      </c>
      <c r="AS32" s="34">
        <f>$G$28/'Fixed data'!$C$7</f>
        <v>-2.9546897265644839E-2</v>
      </c>
      <c r="AT32" s="34">
        <f>$G$28/'Fixed data'!$C$7</f>
        <v>-2.9546897265644839E-2</v>
      </c>
      <c r="AU32" s="34">
        <f>$G$28/'Fixed data'!$C$7</f>
        <v>-2.9546897265644839E-2</v>
      </c>
      <c r="AV32" s="34">
        <f>$G$28/'Fixed data'!$C$7</f>
        <v>-2.9546897265644839E-2</v>
      </c>
      <c r="AW32" s="34">
        <f>$G$28/'Fixed data'!$C$7</f>
        <v>-2.9546897265644839E-2</v>
      </c>
      <c r="AX32" s="34">
        <f>$G$28/'Fixed data'!$C$7</f>
        <v>-2.9546897265644839E-2</v>
      </c>
      <c r="AY32" s="34">
        <f>$G$28/'Fixed data'!$C$7</f>
        <v>-2.9546897265644839E-2</v>
      </c>
      <c r="AZ32" s="34">
        <f>$G$28/'Fixed data'!$C$7</f>
        <v>-2.9546897265644839E-2</v>
      </c>
      <c r="BA32" s="34"/>
      <c r="BB32" s="34"/>
      <c r="BC32" s="34"/>
      <c r="BD32" s="34"/>
    </row>
    <row r="33" spans="1:57" ht="16.5" hidden="1" customHeight="1" outlineLevel="1" x14ac:dyDescent="0.35">
      <c r="A33" s="115"/>
      <c r="B33" s="9" t="s">
        <v>4</v>
      </c>
      <c r="C33" s="11" t="s">
        <v>56</v>
      </c>
      <c r="D33" s="9" t="s">
        <v>40</v>
      </c>
      <c r="F33" s="34"/>
      <c r="G33" s="34"/>
      <c r="H33" s="34"/>
      <c r="I33" s="34">
        <f>$H$28/'Fixed data'!$C$7</f>
        <v>-2.8707672856407181E-2</v>
      </c>
      <c r="J33" s="34">
        <f>$H$28/'Fixed data'!$C$7</f>
        <v>-2.8707672856407181E-2</v>
      </c>
      <c r="K33" s="34">
        <f>$H$28/'Fixed data'!$C$7</f>
        <v>-2.8707672856407181E-2</v>
      </c>
      <c r="L33" s="34">
        <f>$H$28/'Fixed data'!$C$7</f>
        <v>-2.8707672856407181E-2</v>
      </c>
      <c r="M33" s="34">
        <f>$H$28/'Fixed data'!$C$7</f>
        <v>-2.8707672856407181E-2</v>
      </c>
      <c r="N33" s="34">
        <f>$H$28/'Fixed data'!$C$7</f>
        <v>-2.8707672856407181E-2</v>
      </c>
      <c r="O33" s="34">
        <f>$H$28/'Fixed data'!$C$7</f>
        <v>-2.8707672856407181E-2</v>
      </c>
      <c r="P33" s="34">
        <f>$H$28/'Fixed data'!$C$7</f>
        <v>-2.8707672856407181E-2</v>
      </c>
      <c r="Q33" s="34">
        <f>$H$28/'Fixed data'!$C$7</f>
        <v>-2.8707672856407181E-2</v>
      </c>
      <c r="R33" s="34">
        <f>$H$28/'Fixed data'!$C$7</f>
        <v>-2.8707672856407181E-2</v>
      </c>
      <c r="S33" s="34">
        <f>$H$28/'Fixed data'!$C$7</f>
        <v>-2.8707672856407181E-2</v>
      </c>
      <c r="T33" s="34">
        <f>$H$28/'Fixed data'!$C$7</f>
        <v>-2.8707672856407181E-2</v>
      </c>
      <c r="U33" s="34">
        <f>$H$28/'Fixed data'!$C$7</f>
        <v>-2.8707672856407181E-2</v>
      </c>
      <c r="V33" s="34">
        <f>$H$28/'Fixed data'!$C$7</f>
        <v>-2.8707672856407181E-2</v>
      </c>
      <c r="W33" s="34">
        <f>$H$28/'Fixed data'!$C$7</f>
        <v>-2.8707672856407181E-2</v>
      </c>
      <c r="X33" s="34">
        <f>$H$28/'Fixed data'!$C$7</f>
        <v>-2.8707672856407181E-2</v>
      </c>
      <c r="Y33" s="34">
        <f>$H$28/'Fixed data'!$C$7</f>
        <v>-2.8707672856407181E-2</v>
      </c>
      <c r="Z33" s="34">
        <f>$H$28/'Fixed data'!$C$7</f>
        <v>-2.8707672856407181E-2</v>
      </c>
      <c r="AA33" s="34">
        <f>$H$28/'Fixed data'!$C$7</f>
        <v>-2.8707672856407181E-2</v>
      </c>
      <c r="AB33" s="34">
        <f>$H$28/'Fixed data'!$C$7</f>
        <v>-2.8707672856407181E-2</v>
      </c>
      <c r="AC33" s="34">
        <f>$H$28/'Fixed data'!$C$7</f>
        <v>-2.8707672856407181E-2</v>
      </c>
      <c r="AD33" s="34">
        <f>$H$28/'Fixed data'!$C$7</f>
        <v>-2.8707672856407181E-2</v>
      </c>
      <c r="AE33" s="34">
        <f>$H$28/'Fixed data'!$C$7</f>
        <v>-2.8707672856407181E-2</v>
      </c>
      <c r="AF33" s="34">
        <f>$H$28/'Fixed data'!$C$7</f>
        <v>-2.8707672856407181E-2</v>
      </c>
      <c r="AG33" s="34">
        <f>$H$28/'Fixed data'!$C$7</f>
        <v>-2.8707672856407181E-2</v>
      </c>
      <c r="AH33" s="34">
        <f>$H$28/'Fixed data'!$C$7</f>
        <v>-2.8707672856407181E-2</v>
      </c>
      <c r="AI33" s="34">
        <f>$H$28/'Fixed data'!$C$7</f>
        <v>-2.8707672856407181E-2</v>
      </c>
      <c r="AJ33" s="34">
        <f>$H$28/'Fixed data'!$C$7</f>
        <v>-2.8707672856407181E-2</v>
      </c>
      <c r="AK33" s="34">
        <f>$H$28/'Fixed data'!$C$7</f>
        <v>-2.8707672856407181E-2</v>
      </c>
      <c r="AL33" s="34">
        <f>$H$28/'Fixed data'!$C$7</f>
        <v>-2.8707672856407181E-2</v>
      </c>
      <c r="AM33" s="34">
        <f>$H$28/'Fixed data'!$C$7</f>
        <v>-2.8707672856407181E-2</v>
      </c>
      <c r="AN33" s="34">
        <f>$H$28/'Fixed data'!$C$7</f>
        <v>-2.8707672856407181E-2</v>
      </c>
      <c r="AO33" s="34">
        <f>$H$28/'Fixed data'!$C$7</f>
        <v>-2.8707672856407181E-2</v>
      </c>
      <c r="AP33" s="34">
        <f>$H$28/'Fixed data'!$C$7</f>
        <v>-2.8707672856407181E-2</v>
      </c>
      <c r="AQ33" s="34">
        <f>$H$28/'Fixed data'!$C$7</f>
        <v>-2.8707672856407181E-2</v>
      </c>
      <c r="AR33" s="34">
        <f>$H$28/'Fixed data'!$C$7</f>
        <v>-2.8707672856407181E-2</v>
      </c>
      <c r="AS33" s="34">
        <f>$H$28/'Fixed data'!$C$7</f>
        <v>-2.8707672856407181E-2</v>
      </c>
      <c r="AT33" s="34">
        <f>$H$28/'Fixed data'!$C$7</f>
        <v>-2.8707672856407181E-2</v>
      </c>
      <c r="AU33" s="34">
        <f>$H$28/'Fixed data'!$C$7</f>
        <v>-2.8707672856407181E-2</v>
      </c>
      <c r="AV33" s="34">
        <f>$H$28/'Fixed data'!$C$7</f>
        <v>-2.8707672856407181E-2</v>
      </c>
      <c r="AW33" s="34">
        <f>$H$28/'Fixed data'!$C$7</f>
        <v>-2.8707672856407181E-2</v>
      </c>
      <c r="AX33" s="34">
        <f>$H$28/'Fixed data'!$C$7</f>
        <v>-2.8707672856407181E-2</v>
      </c>
      <c r="AY33" s="34">
        <f>$H$28/'Fixed data'!$C$7</f>
        <v>-2.8707672856407181E-2</v>
      </c>
      <c r="AZ33" s="34">
        <f>$H$28/'Fixed data'!$C$7</f>
        <v>-2.8707672856407181E-2</v>
      </c>
      <c r="BA33" s="34">
        <f>$H$28/'Fixed data'!$C$7</f>
        <v>-2.8707672856407181E-2</v>
      </c>
      <c r="BB33" s="34"/>
      <c r="BC33" s="34"/>
      <c r="BD33" s="34"/>
    </row>
    <row r="34" spans="1:57" ht="16.5" hidden="1" customHeight="1" outlineLevel="1" x14ac:dyDescent="0.35">
      <c r="A34" s="115"/>
      <c r="B34" s="9" t="s">
        <v>5</v>
      </c>
      <c r="C34" s="11" t="s">
        <v>57</v>
      </c>
      <c r="D34" s="9" t="s">
        <v>40</v>
      </c>
      <c r="F34" s="34"/>
      <c r="G34" s="34"/>
      <c r="H34" s="34"/>
      <c r="I34" s="34"/>
      <c r="J34" s="34">
        <f>$I$28/'Fixed data'!$C$7</f>
        <v>-2.7525085701415101E-2</v>
      </c>
      <c r="K34" s="34">
        <f>$I$28/'Fixed data'!$C$7</f>
        <v>-2.7525085701415101E-2</v>
      </c>
      <c r="L34" s="34">
        <f>$I$28/'Fixed data'!$C$7</f>
        <v>-2.7525085701415101E-2</v>
      </c>
      <c r="M34" s="34">
        <f>$I$28/'Fixed data'!$C$7</f>
        <v>-2.7525085701415101E-2</v>
      </c>
      <c r="N34" s="34">
        <f>$I$28/'Fixed data'!$C$7</f>
        <v>-2.7525085701415101E-2</v>
      </c>
      <c r="O34" s="34">
        <f>$I$28/'Fixed data'!$C$7</f>
        <v>-2.7525085701415101E-2</v>
      </c>
      <c r="P34" s="34">
        <f>$I$28/'Fixed data'!$C$7</f>
        <v>-2.7525085701415101E-2</v>
      </c>
      <c r="Q34" s="34">
        <f>$I$28/'Fixed data'!$C$7</f>
        <v>-2.7525085701415101E-2</v>
      </c>
      <c r="R34" s="34">
        <f>$I$28/'Fixed data'!$C$7</f>
        <v>-2.7525085701415101E-2</v>
      </c>
      <c r="S34" s="34">
        <f>$I$28/'Fixed data'!$C$7</f>
        <v>-2.7525085701415101E-2</v>
      </c>
      <c r="T34" s="34">
        <f>$I$28/'Fixed data'!$C$7</f>
        <v>-2.7525085701415101E-2</v>
      </c>
      <c r="U34" s="34">
        <f>$I$28/'Fixed data'!$C$7</f>
        <v>-2.7525085701415101E-2</v>
      </c>
      <c r="V34" s="34">
        <f>$I$28/'Fixed data'!$C$7</f>
        <v>-2.7525085701415101E-2</v>
      </c>
      <c r="W34" s="34">
        <f>$I$28/'Fixed data'!$C$7</f>
        <v>-2.7525085701415101E-2</v>
      </c>
      <c r="X34" s="34">
        <f>$I$28/'Fixed data'!$C$7</f>
        <v>-2.7525085701415101E-2</v>
      </c>
      <c r="Y34" s="34">
        <f>$I$28/'Fixed data'!$C$7</f>
        <v>-2.7525085701415101E-2</v>
      </c>
      <c r="Z34" s="34">
        <f>$I$28/'Fixed data'!$C$7</f>
        <v>-2.7525085701415101E-2</v>
      </c>
      <c r="AA34" s="34">
        <f>$I$28/'Fixed data'!$C$7</f>
        <v>-2.7525085701415101E-2</v>
      </c>
      <c r="AB34" s="34">
        <f>$I$28/'Fixed data'!$C$7</f>
        <v>-2.7525085701415101E-2</v>
      </c>
      <c r="AC34" s="34">
        <f>$I$28/'Fixed data'!$C$7</f>
        <v>-2.7525085701415101E-2</v>
      </c>
      <c r="AD34" s="34">
        <f>$I$28/'Fixed data'!$C$7</f>
        <v>-2.7525085701415101E-2</v>
      </c>
      <c r="AE34" s="34">
        <f>$I$28/'Fixed data'!$C$7</f>
        <v>-2.7525085701415101E-2</v>
      </c>
      <c r="AF34" s="34">
        <f>$I$28/'Fixed data'!$C$7</f>
        <v>-2.7525085701415101E-2</v>
      </c>
      <c r="AG34" s="34">
        <f>$I$28/'Fixed data'!$C$7</f>
        <v>-2.7525085701415101E-2</v>
      </c>
      <c r="AH34" s="34">
        <f>$I$28/'Fixed data'!$C$7</f>
        <v>-2.7525085701415101E-2</v>
      </c>
      <c r="AI34" s="34">
        <f>$I$28/'Fixed data'!$C$7</f>
        <v>-2.7525085701415101E-2</v>
      </c>
      <c r="AJ34" s="34">
        <f>$I$28/'Fixed data'!$C$7</f>
        <v>-2.7525085701415101E-2</v>
      </c>
      <c r="AK34" s="34">
        <f>$I$28/'Fixed data'!$C$7</f>
        <v>-2.7525085701415101E-2</v>
      </c>
      <c r="AL34" s="34">
        <f>$I$28/'Fixed data'!$C$7</f>
        <v>-2.7525085701415101E-2</v>
      </c>
      <c r="AM34" s="34">
        <f>$I$28/'Fixed data'!$C$7</f>
        <v>-2.7525085701415101E-2</v>
      </c>
      <c r="AN34" s="34">
        <f>$I$28/'Fixed data'!$C$7</f>
        <v>-2.7525085701415101E-2</v>
      </c>
      <c r="AO34" s="34">
        <f>$I$28/'Fixed data'!$C$7</f>
        <v>-2.7525085701415101E-2</v>
      </c>
      <c r="AP34" s="34">
        <f>$I$28/'Fixed data'!$C$7</f>
        <v>-2.7525085701415101E-2</v>
      </c>
      <c r="AQ34" s="34">
        <f>$I$28/'Fixed data'!$C$7</f>
        <v>-2.7525085701415101E-2</v>
      </c>
      <c r="AR34" s="34">
        <f>$I$28/'Fixed data'!$C$7</f>
        <v>-2.7525085701415101E-2</v>
      </c>
      <c r="AS34" s="34">
        <f>$I$28/'Fixed data'!$C$7</f>
        <v>-2.7525085701415101E-2</v>
      </c>
      <c r="AT34" s="34">
        <f>$I$28/'Fixed data'!$C$7</f>
        <v>-2.7525085701415101E-2</v>
      </c>
      <c r="AU34" s="34">
        <f>$I$28/'Fixed data'!$C$7</f>
        <v>-2.7525085701415101E-2</v>
      </c>
      <c r="AV34" s="34">
        <f>$I$28/'Fixed data'!$C$7</f>
        <v>-2.7525085701415101E-2</v>
      </c>
      <c r="AW34" s="34">
        <f>$I$28/'Fixed data'!$C$7</f>
        <v>-2.7525085701415101E-2</v>
      </c>
      <c r="AX34" s="34">
        <f>$I$28/'Fixed data'!$C$7</f>
        <v>-2.7525085701415101E-2</v>
      </c>
      <c r="AY34" s="34">
        <f>$I$28/'Fixed data'!$C$7</f>
        <v>-2.7525085701415101E-2</v>
      </c>
      <c r="AZ34" s="34">
        <f>$I$28/'Fixed data'!$C$7</f>
        <v>-2.7525085701415101E-2</v>
      </c>
      <c r="BA34" s="34">
        <f>$I$28/'Fixed data'!$C$7</f>
        <v>-2.7525085701415101E-2</v>
      </c>
      <c r="BB34" s="34">
        <f>$I$28/'Fixed data'!$C$7</f>
        <v>-2.7525085701415101E-2</v>
      </c>
      <c r="BC34" s="34"/>
      <c r="BD34" s="34"/>
    </row>
    <row r="35" spans="1:57" ht="16.5" hidden="1" customHeight="1" outlineLevel="1" x14ac:dyDescent="0.35">
      <c r="A35" s="115"/>
      <c r="B35" s="9" t="s">
        <v>6</v>
      </c>
      <c r="C35" s="11" t="s">
        <v>58</v>
      </c>
      <c r="D35" s="9" t="s">
        <v>40</v>
      </c>
      <c r="F35" s="34"/>
      <c r="G35" s="34"/>
      <c r="H35" s="34"/>
      <c r="I35" s="34"/>
      <c r="J35" s="34"/>
      <c r="K35" s="34">
        <f>$J$28/'Fixed data'!$C$7</f>
        <v>-2.6209184475549461E-2</v>
      </c>
      <c r="L35" s="34">
        <f>$J$28/'Fixed data'!$C$7</f>
        <v>-2.6209184475549461E-2</v>
      </c>
      <c r="M35" s="34">
        <f>$J$28/'Fixed data'!$C$7</f>
        <v>-2.6209184475549461E-2</v>
      </c>
      <c r="N35" s="34">
        <f>$J$28/'Fixed data'!$C$7</f>
        <v>-2.6209184475549461E-2</v>
      </c>
      <c r="O35" s="34">
        <f>$J$28/'Fixed data'!$C$7</f>
        <v>-2.6209184475549461E-2</v>
      </c>
      <c r="P35" s="34">
        <f>$J$28/'Fixed data'!$C$7</f>
        <v>-2.6209184475549461E-2</v>
      </c>
      <c r="Q35" s="34">
        <f>$J$28/'Fixed data'!$C$7</f>
        <v>-2.6209184475549461E-2</v>
      </c>
      <c r="R35" s="34">
        <f>$J$28/'Fixed data'!$C$7</f>
        <v>-2.6209184475549461E-2</v>
      </c>
      <c r="S35" s="34">
        <f>$J$28/'Fixed data'!$C$7</f>
        <v>-2.6209184475549461E-2</v>
      </c>
      <c r="T35" s="34">
        <f>$J$28/'Fixed data'!$C$7</f>
        <v>-2.6209184475549461E-2</v>
      </c>
      <c r="U35" s="34">
        <f>$J$28/'Fixed data'!$C$7</f>
        <v>-2.6209184475549461E-2</v>
      </c>
      <c r="V35" s="34">
        <f>$J$28/'Fixed data'!$C$7</f>
        <v>-2.6209184475549461E-2</v>
      </c>
      <c r="W35" s="34">
        <f>$J$28/'Fixed data'!$C$7</f>
        <v>-2.6209184475549461E-2</v>
      </c>
      <c r="X35" s="34">
        <f>$J$28/'Fixed data'!$C$7</f>
        <v>-2.6209184475549461E-2</v>
      </c>
      <c r="Y35" s="34">
        <f>$J$28/'Fixed data'!$C$7</f>
        <v>-2.6209184475549461E-2</v>
      </c>
      <c r="Z35" s="34">
        <f>$J$28/'Fixed data'!$C$7</f>
        <v>-2.6209184475549461E-2</v>
      </c>
      <c r="AA35" s="34">
        <f>$J$28/'Fixed data'!$C$7</f>
        <v>-2.6209184475549461E-2</v>
      </c>
      <c r="AB35" s="34">
        <f>$J$28/'Fixed data'!$C$7</f>
        <v>-2.6209184475549461E-2</v>
      </c>
      <c r="AC35" s="34">
        <f>$J$28/'Fixed data'!$C$7</f>
        <v>-2.6209184475549461E-2</v>
      </c>
      <c r="AD35" s="34">
        <f>$J$28/'Fixed data'!$C$7</f>
        <v>-2.6209184475549461E-2</v>
      </c>
      <c r="AE35" s="34">
        <f>$J$28/'Fixed data'!$C$7</f>
        <v>-2.6209184475549461E-2</v>
      </c>
      <c r="AF35" s="34">
        <f>$J$28/'Fixed data'!$C$7</f>
        <v>-2.6209184475549461E-2</v>
      </c>
      <c r="AG35" s="34">
        <f>$J$28/'Fixed data'!$C$7</f>
        <v>-2.6209184475549461E-2</v>
      </c>
      <c r="AH35" s="34">
        <f>$J$28/'Fixed data'!$C$7</f>
        <v>-2.6209184475549461E-2</v>
      </c>
      <c r="AI35" s="34">
        <f>$J$28/'Fixed data'!$C$7</f>
        <v>-2.6209184475549461E-2</v>
      </c>
      <c r="AJ35" s="34">
        <f>$J$28/'Fixed data'!$C$7</f>
        <v>-2.6209184475549461E-2</v>
      </c>
      <c r="AK35" s="34">
        <f>$J$28/'Fixed data'!$C$7</f>
        <v>-2.6209184475549461E-2</v>
      </c>
      <c r="AL35" s="34">
        <f>$J$28/'Fixed data'!$C$7</f>
        <v>-2.6209184475549461E-2</v>
      </c>
      <c r="AM35" s="34">
        <f>$J$28/'Fixed data'!$C$7</f>
        <v>-2.6209184475549461E-2</v>
      </c>
      <c r="AN35" s="34">
        <f>$J$28/'Fixed data'!$C$7</f>
        <v>-2.6209184475549461E-2</v>
      </c>
      <c r="AO35" s="34">
        <f>$J$28/'Fixed data'!$C$7</f>
        <v>-2.6209184475549461E-2</v>
      </c>
      <c r="AP35" s="34">
        <f>$J$28/'Fixed data'!$C$7</f>
        <v>-2.6209184475549461E-2</v>
      </c>
      <c r="AQ35" s="34">
        <f>$J$28/'Fixed data'!$C$7</f>
        <v>-2.6209184475549461E-2</v>
      </c>
      <c r="AR35" s="34">
        <f>$J$28/'Fixed data'!$C$7</f>
        <v>-2.6209184475549461E-2</v>
      </c>
      <c r="AS35" s="34">
        <f>$J$28/'Fixed data'!$C$7</f>
        <v>-2.6209184475549461E-2</v>
      </c>
      <c r="AT35" s="34">
        <f>$J$28/'Fixed data'!$C$7</f>
        <v>-2.6209184475549461E-2</v>
      </c>
      <c r="AU35" s="34">
        <f>$J$28/'Fixed data'!$C$7</f>
        <v>-2.6209184475549461E-2</v>
      </c>
      <c r="AV35" s="34">
        <f>$J$28/'Fixed data'!$C$7</f>
        <v>-2.6209184475549461E-2</v>
      </c>
      <c r="AW35" s="34">
        <f>$J$28/'Fixed data'!$C$7</f>
        <v>-2.6209184475549461E-2</v>
      </c>
      <c r="AX35" s="34">
        <f>$J$28/'Fixed data'!$C$7</f>
        <v>-2.6209184475549461E-2</v>
      </c>
      <c r="AY35" s="34">
        <f>$J$28/'Fixed data'!$C$7</f>
        <v>-2.6209184475549461E-2</v>
      </c>
      <c r="AZ35" s="34">
        <f>$J$28/'Fixed data'!$C$7</f>
        <v>-2.6209184475549461E-2</v>
      </c>
      <c r="BA35" s="34">
        <f>$J$28/'Fixed data'!$C$7</f>
        <v>-2.6209184475549461E-2</v>
      </c>
      <c r="BB35" s="34">
        <f>$J$28/'Fixed data'!$C$7</f>
        <v>-2.6209184475549461E-2</v>
      </c>
      <c r="BC35" s="34">
        <f>$J$28/'Fixed data'!$C$7</f>
        <v>-2.6209184475549461E-2</v>
      </c>
      <c r="BD35" s="34"/>
    </row>
    <row r="36" spans="1:57" ht="16.5" hidden="1" customHeight="1" outlineLevel="1" x14ac:dyDescent="0.35">
      <c r="A36" s="115"/>
      <c r="B36" s="9" t="s">
        <v>32</v>
      </c>
      <c r="C36" s="11" t="s">
        <v>59</v>
      </c>
      <c r="D36" s="9" t="s">
        <v>40</v>
      </c>
      <c r="F36" s="34"/>
      <c r="G36" s="34"/>
      <c r="H36" s="34"/>
      <c r="I36" s="34"/>
      <c r="J36" s="34"/>
      <c r="K36" s="34"/>
      <c r="L36" s="34">
        <f>$K$28/'Fixed data'!$C$7</f>
        <v>-2.484841469757619E-2</v>
      </c>
      <c r="M36" s="34">
        <f>$K$28/'Fixed data'!$C$7</f>
        <v>-2.484841469757619E-2</v>
      </c>
      <c r="N36" s="34">
        <f>$K$28/'Fixed data'!$C$7</f>
        <v>-2.484841469757619E-2</v>
      </c>
      <c r="O36" s="34">
        <f>$K$28/'Fixed data'!$C$7</f>
        <v>-2.484841469757619E-2</v>
      </c>
      <c r="P36" s="34">
        <f>$K$28/'Fixed data'!$C$7</f>
        <v>-2.484841469757619E-2</v>
      </c>
      <c r="Q36" s="34">
        <f>$K$28/'Fixed data'!$C$7</f>
        <v>-2.484841469757619E-2</v>
      </c>
      <c r="R36" s="34">
        <f>$K$28/'Fixed data'!$C$7</f>
        <v>-2.484841469757619E-2</v>
      </c>
      <c r="S36" s="34">
        <f>$K$28/'Fixed data'!$C$7</f>
        <v>-2.484841469757619E-2</v>
      </c>
      <c r="T36" s="34">
        <f>$K$28/'Fixed data'!$C$7</f>
        <v>-2.484841469757619E-2</v>
      </c>
      <c r="U36" s="34">
        <f>$K$28/'Fixed data'!$C$7</f>
        <v>-2.484841469757619E-2</v>
      </c>
      <c r="V36" s="34">
        <f>$K$28/'Fixed data'!$C$7</f>
        <v>-2.484841469757619E-2</v>
      </c>
      <c r="W36" s="34">
        <f>$K$28/'Fixed data'!$C$7</f>
        <v>-2.484841469757619E-2</v>
      </c>
      <c r="X36" s="34">
        <f>$K$28/'Fixed data'!$C$7</f>
        <v>-2.484841469757619E-2</v>
      </c>
      <c r="Y36" s="34">
        <f>$K$28/'Fixed data'!$C$7</f>
        <v>-2.484841469757619E-2</v>
      </c>
      <c r="Z36" s="34">
        <f>$K$28/'Fixed data'!$C$7</f>
        <v>-2.484841469757619E-2</v>
      </c>
      <c r="AA36" s="34">
        <f>$K$28/'Fixed data'!$C$7</f>
        <v>-2.484841469757619E-2</v>
      </c>
      <c r="AB36" s="34">
        <f>$K$28/'Fixed data'!$C$7</f>
        <v>-2.484841469757619E-2</v>
      </c>
      <c r="AC36" s="34">
        <f>$K$28/'Fixed data'!$C$7</f>
        <v>-2.484841469757619E-2</v>
      </c>
      <c r="AD36" s="34">
        <f>$K$28/'Fixed data'!$C$7</f>
        <v>-2.484841469757619E-2</v>
      </c>
      <c r="AE36" s="34">
        <f>$K$28/'Fixed data'!$C$7</f>
        <v>-2.484841469757619E-2</v>
      </c>
      <c r="AF36" s="34">
        <f>$K$28/'Fixed data'!$C$7</f>
        <v>-2.484841469757619E-2</v>
      </c>
      <c r="AG36" s="34">
        <f>$K$28/'Fixed data'!$C$7</f>
        <v>-2.484841469757619E-2</v>
      </c>
      <c r="AH36" s="34">
        <f>$K$28/'Fixed data'!$C$7</f>
        <v>-2.484841469757619E-2</v>
      </c>
      <c r="AI36" s="34">
        <f>$K$28/'Fixed data'!$C$7</f>
        <v>-2.484841469757619E-2</v>
      </c>
      <c r="AJ36" s="34">
        <f>$K$28/'Fixed data'!$C$7</f>
        <v>-2.484841469757619E-2</v>
      </c>
      <c r="AK36" s="34">
        <f>$K$28/'Fixed data'!$C$7</f>
        <v>-2.484841469757619E-2</v>
      </c>
      <c r="AL36" s="34">
        <f>$K$28/'Fixed data'!$C$7</f>
        <v>-2.484841469757619E-2</v>
      </c>
      <c r="AM36" s="34">
        <f>$K$28/'Fixed data'!$C$7</f>
        <v>-2.484841469757619E-2</v>
      </c>
      <c r="AN36" s="34">
        <f>$K$28/'Fixed data'!$C$7</f>
        <v>-2.484841469757619E-2</v>
      </c>
      <c r="AO36" s="34">
        <f>$K$28/'Fixed data'!$C$7</f>
        <v>-2.484841469757619E-2</v>
      </c>
      <c r="AP36" s="34">
        <f>$K$28/'Fixed data'!$C$7</f>
        <v>-2.484841469757619E-2</v>
      </c>
      <c r="AQ36" s="34">
        <f>$K$28/'Fixed data'!$C$7</f>
        <v>-2.484841469757619E-2</v>
      </c>
      <c r="AR36" s="34">
        <f>$K$28/'Fixed data'!$C$7</f>
        <v>-2.484841469757619E-2</v>
      </c>
      <c r="AS36" s="34">
        <f>$K$28/'Fixed data'!$C$7</f>
        <v>-2.484841469757619E-2</v>
      </c>
      <c r="AT36" s="34">
        <f>$K$28/'Fixed data'!$C$7</f>
        <v>-2.484841469757619E-2</v>
      </c>
      <c r="AU36" s="34">
        <f>$K$28/'Fixed data'!$C$7</f>
        <v>-2.484841469757619E-2</v>
      </c>
      <c r="AV36" s="34">
        <f>$K$28/'Fixed data'!$C$7</f>
        <v>-2.484841469757619E-2</v>
      </c>
      <c r="AW36" s="34">
        <f>$K$28/'Fixed data'!$C$7</f>
        <v>-2.484841469757619E-2</v>
      </c>
      <c r="AX36" s="34">
        <f>$K$28/'Fixed data'!$C$7</f>
        <v>-2.484841469757619E-2</v>
      </c>
      <c r="AY36" s="34">
        <f>$K$28/'Fixed data'!$C$7</f>
        <v>-2.484841469757619E-2</v>
      </c>
      <c r="AZ36" s="34">
        <f>$K$28/'Fixed data'!$C$7</f>
        <v>-2.484841469757619E-2</v>
      </c>
      <c r="BA36" s="34">
        <f>$K$28/'Fixed data'!$C$7</f>
        <v>-2.484841469757619E-2</v>
      </c>
      <c r="BB36" s="34">
        <f>$K$28/'Fixed data'!$C$7</f>
        <v>-2.484841469757619E-2</v>
      </c>
      <c r="BC36" s="34">
        <f>$K$28/'Fixed data'!$C$7</f>
        <v>-2.484841469757619E-2</v>
      </c>
      <c r="BD36" s="34">
        <f>$K$28/'Fixed data'!$C$7</f>
        <v>-2.484841469757619E-2</v>
      </c>
    </row>
    <row r="37" spans="1:57" ht="16.5" hidden="1" customHeight="1" outlineLevel="1" x14ac:dyDescent="0.35">
      <c r="A37" s="115"/>
      <c r="B37" s="9" t="s">
        <v>33</v>
      </c>
      <c r="C37" s="11" t="s">
        <v>60</v>
      </c>
      <c r="D37" s="9" t="s">
        <v>40</v>
      </c>
      <c r="F37" s="34"/>
      <c r="G37" s="34"/>
      <c r="H37" s="34"/>
      <c r="I37" s="34"/>
      <c r="J37" s="34"/>
      <c r="K37" s="34"/>
      <c r="L37" s="34"/>
      <c r="M37" s="34">
        <f>$L$28/'Fixed data'!$C$7</f>
        <v>-2.3339056975477366E-2</v>
      </c>
      <c r="N37" s="34">
        <f>$L$28/'Fixed data'!$C$7</f>
        <v>-2.3339056975477366E-2</v>
      </c>
      <c r="O37" s="34">
        <f>$L$28/'Fixed data'!$C$7</f>
        <v>-2.3339056975477366E-2</v>
      </c>
      <c r="P37" s="34">
        <f>$L$28/'Fixed data'!$C$7</f>
        <v>-2.3339056975477366E-2</v>
      </c>
      <c r="Q37" s="34">
        <f>$L$28/'Fixed data'!$C$7</f>
        <v>-2.3339056975477366E-2</v>
      </c>
      <c r="R37" s="34">
        <f>$L$28/'Fixed data'!$C$7</f>
        <v>-2.3339056975477366E-2</v>
      </c>
      <c r="S37" s="34">
        <f>$L$28/'Fixed data'!$C$7</f>
        <v>-2.3339056975477366E-2</v>
      </c>
      <c r="T37" s="34">
        <f>$L$28/'Fixed data'!$C$7</f>
        <v>-2.3339056975477366E-2</v>
      </c>
      <c r="U37" s="34">
        <f>$L$28/'Fixed data'!$C$7</f>
        <v>-2.3339056975477366E-2</v>
      </c>
      <c r="V37" s="34">
        <f>$L$28/'Fixed data'!$C$7</f>
        <v>-2.3339056975477366E-2</v>
      </c>
      <c r="W37" s="34">
        <f>$L$28/'Fixed data'!$C$7</f>
        <v>-2.3339056975477366E-2</v>
      </c>
      <c r="X37" s="34">
        <f>$L$28/'Fixed data'!$C$7</f>
        <v>-2.3339056975477366E-2</v>
      </c>
      <c r="Y37" s="34">
        <f>$L$28/'Fixed data'!$C$7</f>
        <v>-2.3339056975477366E-2</v>
      </c>
      <c r="Z37" s="34">
        <f>$L$28/'Fixed data'!$C$7</f>
        <v>-2.3339056975477366E-2</v>
      </c>
      <c r="AA37" s="34">
        <f>$L$28/'Fixed data'!$C$7</f>
        <v>-2.3339056975477366E-2</v>
      </c>
      <c r="AB37" s="34">
        <f>$L$28/'Fixed data'!$C$7</f>
        <v>-2.3339056975477366E-2</v>
      </c>
      <c r="AC37" s="34">
        <f>$L$28/'Fixed data'!$C$7</f>
        <v>-2.3339056975477366E-2</v>
      </c>
      <c r="AD37" s="34">
        <f>$L$28/'Fixed data'!$C$7</f>
        <v>-2.3339056975477366E-2</v>
      </c>
      <c r="AE37" s="34">
        <f>$L$28/'Fixed data'!$C$7</f>
        <v>-2.3339056975477366E-2</v>
      </c>
      <c r="AF37" s="34">
        <f>$L$28/'Fixed data'!$C$7</f>
        <v>-2.3339056975477366E-2</v>
      </c>
      <c r="AG37" s="34">
        <f>$L$28/'Fixed data'!$C$7</f>
        <v>-2.3339056975477366E-2</v>
      </c>
      <c r="AH37" s="34">
        <f>$L$28/'Fixed data'!$C$7</f>
        <v>-2.3339056975477366E-2</v>
      </c>
      <c r="AI37" s="34">
        <f>$L$28/'Fixed data'!$C$7</f>
        <v>-2.3339056975477366E-2</v>
      </c>
      <c r="AJ37" s="34">
        <f>$L$28/'Fixed data'!$C$7</f>
        <v>-2.3339056975477366E-2</v>
      </c>
      <c r="AK37" s="34">
        <f>$L$28/'Fixed data'!$C$7</f>
        <v>-2.3339056975477366E-2</v>
      </c>
      <c r="AL37" s="34">
        <f>$L$28/'Fixed data'!$C$7</f>
        <v>-2.3339056975477366E-2</v>
      </c>
      <c r="AM37" s="34">
        <f>$L$28/'Fixed data'!$C$7</f>
        <v>-2.3339056975477366E-2</v>
      </c>
      <c r="AN37" s="34">
        <f>$L$28/'Fixed data'!$C$7</f>
        <v>-2.3339056975477366E-2</v>
      </c>
      <c r="AO37" s="34">
        <f>$L$28/'Fixed data'!$C$7</f>
        <v>-2.3339056975477366E-2</v>
      </c>
      <c r="AP37" s="34">
        <f>$L$28/'Fixed data'!$C$7</f>
        <v>-2.3339056975477366E-2</v>
      </c>
      <c r="AQ37" s="34">
        <f>$L$28/'Fixed data'!$C$7</f>
        <v>-2.3339056975477366E-2</v>
      </c>
      <c r="AR37" s="34">
        <f>$L$28/'Fixed data'!$C$7</f>
        <v>-2.3339056975477366E-2</v>
      </c>
      <c r="AS37" s="34">
        <f>$L$28/'Fixed data'!$C$7</f>
        <v>-2.3339056975477366E-2</v>
      </c>
      <c r="AT37" s="34">
        <f>$L$28/'Fixed data'!$C$7</f>
        <v>-2.3339056975477366E-2</v>
      </c>
      <c r="AU37" s="34">
        <f>$L$28/'Fixed data'!$C$7</f>
        <v>-2.3339056975477366E-2</v>
      </c>
      <c r="AV37" s="34">
        <f>$L$28/'Fixed data'!$C$7</f>
        <v>-2.3339056975477366E-2</v>
      </c>
      <c r="AW37" s="34">
        <f>$L$28/'Fixed data'!$C$7</f>
        <v>-2.3339056975477366E-2</v>
      </c>
      <c r="AX37" s="34">
        <f>$L$28/'Fixed data'!$C$7</f>
        <v>-2.3339056975477366E-2</v>
      </c>
      <c r="AY37" s="34">
        <f>$L$28/'Fixed data'!$C$7</f>
        <v>-2.3339056975477366E-2</v>
      </c>
      <c r="AZ37" s="34">
        <f>$L$28/'Fixed data'!$C$7</f>
        <v>-2.3339056975477366E-2</v>
      </c>
      <c r="BA37" s="34">
        <f>$L$28/'Fixed data'!$C$7</f>
        <v>-2.3339056975477366E-2</v>
      </c>
      <c r="BB37" s="34">
        <f>$L$28/'Fixed data'!$C$7</f>
        <v>-2.3339056975477366E-2</v>
      </c>
      <c r="BC37" s="34">
        <f>$L$28/'Fixed data'!$C$7</f>
        <v>-2.3339056975477366E-2</v>
      </c>
      <c r="BD37" s="34">
        <f>$L$28/'Fixed data'!$C$7</f>
        <v>-2.3339056975477366E-2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7.1032433253636479E-3</v>
      </c>
      <c r="O38" s="34">
        <f>$M$28/'Fixed data'!$C$7</f>
        <v>7.1032433253636479E-3</v>
      </c>
      <c r="P38" s="34">
        <f>$M$28/'Fixed data'!$C$7</f>
        <v>7.1032433253636479E-3</v>
      </c>
      <c r="Q38" s="34">
        <f>$M$28/'Fixed data'!$C$7</f>
        <v>7.1032433253636479E-3</v>
      </c>
      <c r="R38" s="34">
        <f>$M$28/'Fixed data'!$C$7</f>
        <v>7.1032433253636479E-3</v>
      </c>
      <c r="S38" s="34">
        <f>$M$28/'Fixed data'!$C$7</f>
        <v>7.1032433253636479E-3</v>
      </c>
      <c r="T38" s="34">
        <f>$M$28/'Fixed data'!$C$7</f>
        <v>7.1032433253636479E-3</v>
      </c>
      <c r="U38" s="34">
        <f>$M$28/'Fixed data'!$C$7</f>
        <v>7.1032433253636479E-3</v>
      </c>
      <c r="V38" s="34">
        <f>$M$28/'Fixed data'!$C$7</f>
        <v>7.1032433253636479E-3</v>
      </c>
      <c r="W38" s="34">
        <f>$M$28/'Fixed data'!$C$7</f>
        <v>7.1032433253636479E-3</v>
      </c>
      <c r="X38" s="34">
        <f>$M$28/'Fixed data'!$C$7</f>
        <v>7.1032433253636479E-3</v>
      </c>
      <c r="Y38" s="34">
        <f>$M$28/'Fixed data'!$C$7</f>
        <v>7.1032433253636479E-3</v>
      </c>
      <c r="Z38" s="34">
        <f>$M$28/'Fixed data'!$C$7</f>
        <v>7.1032433253636479E-3</v>
      </c>
      <c r="AA38" s="34">
        <f>$M$28/'Fixed data'!$C$7</f>
        <v>7.1032433253636479E-3</v>
      </c>
      <c r="AB38" s="34">
        <f>$M$28/'Fixed data'!$C$7</f>
        <v>7.1032433253636479E-3</v>
      </c>
      <c r="AC38" s="34">
        <f>$M$28/'Fixed data'!$C$7</f>
        <v>7.1032433253636479E-3</v>
      </c>
      <c r="AD38" s="34">
        <f>$M$28/'Fixed data'!$C$7</f>
        <v>7.1032433253636479E-3</v>
      </c>
      <c r="AE38" s="34">
        <f>$M$28/'Fixed data'!$C$7</f>
        <v>7.1032433253636479E-3</v>
      </c>
      <c r="AF38" s="34">
        <f>$M$28/'Fixed data'!$C$7</f>
        <v>7.1032433253636479E-3</v>
      </c>
      <c r="AG38" s="34">
        <f>$M$28/'Fixed data'!$C$7</f>
        <v>7.1032433253636479E-3</v>
      </c>
      <c r="AH38" s="34">
        <f>$M$28/'Fixed data'!$C$7</f>
        <v>7.1032433253636479E-3</v>
      </c>
      <c r="AI38" s="34">
        <f>$M$28/'Fixed data'!$C$7</f>
        <v>7.1032433253636479E-3</v>
      </c>
      <c r="AJ38" s="34">
        <f>$M$28/'Fixed data'!$C$7</f>
        <v>7.1032433253636479E-3</v>
      </c>
      <c r="AK38" s="34">
        <f>$M$28/'Fixed data'!$C$7</f>
        <v>7.1032433253636479E-3</v>
      </c>
      <c r="AL38" s="34">
        <f>$M$28/'Fixed data'!$C$7</f>
        <v>7.1032433253636479E-3</v>
      </c>
      <c r="AM38" s="34">
        <f>$M$28/'Fixed data'!$C$7</f>
        <v>7.1032433253636479E-3</v>
      </c>
      <c r="AN38" s="34">
        <f>$M$28/'Fixed data'!$C$7</f>
        <v>7.1032433253636479E-3</v>
      </c>
      <c r="AO38" s="34">
        <f>$M$28/'Fixed data'!$C$7</f>
        <v>7.1032433253636479E-3</v>
      </c>
      <c r="AP38" s="34">
        <f>$M$28/'Fixed data'!$C$7</f>
        <v>7.1032433253636479E-3</v>
      </c>
      <c r="AQ38" s="34">
        <f>$M$28/'Fixed data'!$C$7</f>
        <v>7.1032433253636479E-3</v>
      </c>
      <c r="AR38" s="34">
        <f>$M$28/'Fixed data'!$C$7</f>
        <v>7.1032433253636479E-3</v>
      </c>
      <c r="AS38" s="34">
        <f>$M$28/'Fixed data'!$C$7</f>
        <v>7.1032433253636479E-3</v>
      </c>
      <c r="AT38" s="34">
        <f>$M$28/'Fixed data'!$C$7</f>
        <v>7.1032433253636479E-3</v>
      </c>
      <c r="AU38" s="34">
        <f>$M$28/'Fixed data'!$C$7</f>
        <v>7.1032433253636479E-3</v>
      </c>
      <c r="AV38" s="34">
        <f>$M$28/'Fixed data'!$C$7</f>
        <v>7.1032433253636479E-3</v>
      </c>
      <c r="AW38" s="34">
        <f>$M$28/'Fixed data'!$C$7</f>
        <v>7.1032433253636479E-3</v>
      </c>
      <c r="AX38" s="34">
        <f>$M$28/'Fixed data'!$C$7</f>
        <v>7.1032433253636479E-3</v>
      </c>
      <c r="AY38" s="34">
        <f>$M$28/'Fixed data'!$C$7</f>
        <v>7.1032433253636479E-3</v>
      </c>
      <c r="AZ38" s="34">
        <f>$M$28/'Fixed data'!$C$7</f>
        <v>7.1032433253636479E-3</v>
      </c>
      <c r="BA38" s="34">
        <f>$M$28/'Fixed data'!$C$7</f>
        <v>7.1032433253636479E-3</v>
      </c>
      <c r="BB38" s="34">
        <f>$M$28/'Fixed data'!$C$7</f>
        <v>7.1032433253636479E-3</v>
      </c>
      <c r="BC38" s="34">
        <f>$M$28/'Fixed data'!$C$7</f>
        <v>7.1032433253636479E-3</v>
      </c>
      <c r="BD38" s="34">
        <f>$M$28/'Fixed data'!$C$7</f>
        <v>7.1032433253636479E-3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8.2054179480637712E-3</v>
      </c>
      <c r="P39" s="34">
        <f>$N$28/'Fixed data'!$C$7</f>
        <v>8.2054179480637712E-3</v>
      </c>
      <c r="Q39" s="34">
        <f>$N$28/'Fixed data'!$C$7</f>
        <v>8.2054179480637712E-3</v>
      </c>
      <c r="R39" s="34">
        <f>$N$28/'Fixed data'!$C$7</f>
        <v>8.2054179480637712E-3</v>
      </c>
      <c r="S39" s="34">
        <f>$N$28/'Fixed data'!$C$7</f>
        <v>8.2054179480637712E-3</v>
      </c>
      <c r="T39" s="34">
        <f>$N$28/'Fixed data'!$C$7</f>
        <v>8.2054179480637712E-3</v>
      </c>
      <c r="U39" s="34">
        <f>$N$28/'Fixed data'!$C$7</f>
        <v>8.2054179480637712E-3</v>
      </c>
      <c r="V39" s="34">
        <f>$N$28/'Fixed data'!$C$7</f>
        <v>8.2054179480637712E-3</v>
      </c>
      <c r="W39" s="34">
        <f>$N$28/'Fixed data'!$C$7</f>
        <v>8.2054179480637712E-3</v>
      </c>
      <c r="X39" s="34">
        <f>$N$28/'Fixed data'!$C$7</f>
        <v>8.2054179480637712E-3</v>
      </c>
      <c r="Y39" s="34">
        <f>$N$28/'Fixed data'!$C$7</f>
        <v>8.2054179480637712E-3</v>
      </c>
      <c r="Z39" s="34">
        <f>$N$28/'Fixed data'!$C$7</f>
        <v>8.2054179480637712E-3</v>
      </c>
      <c r="AA39" s="34">
        <f>$N$28/'Fixed data'!$C$7</f>
        <v>8.2054179480637712E-3</v>
      </c>
      <c r="AB39" s="34">
        <f>$N$28/'Fixed data'!$C$7</f>
        <v>8.2054179480637712E-3</v>
      </c>
      <c r="AC39" s="34">
        <f>$N$28/'Fixed data'!$C$7</f>
        <v>8.2054179480637712E-3</v>
      </c>
      <c r="AD39" s="34">
        <f>$N$28/'Fixed data'!$C$7</f>
        <v>8.2054179480637712E-3</v>
      </c>
      <c r="AE39" s="34">
        <f>$N$28/'Fixed data'!$C$7</f>
        <v>8.2054179480637712E-3</v>
      </c>
      <c r="AF39" s="34">
        <f>$N$28/'Fixed data'!$C$7</f>
        <v>8.2054179480637712E-3</v>
      </c>
      <c r="AG39" s="34">
        <f>$N$28/'Fixed data'!$C$7</f>
        <v>8.2054179480637712E-3</v>
      </c>
      <c r="AH39" s="34">
        <f>$N$28/'Fixed data'!$C$7</f>
        <v>8.2054179480637712E-3</v>
      </c>
      <c r="AI39" s="34">
        <f>$N$28/'Fixed data'!$C$7</f>
        <v>8.2054179480637712E-3</v>
      </c>
      <c r="AJ39" s="34">
        <f>$N$28/'Fixed data'!$C$7</f>
        <v>8.2054179480637712E-3</v>
      </c>
      <c r="AK39" s="34">
        <f>$N$28/'Fixed data'!$C$7</f>
        <v>8.2054179480637712E-3</v>
      </c>
      <c r="AL39" s="34">
        <f>$N$28/'Fixed data'!$C$7</f>
        <v>8.2054179480637712E-3</v>
      </c>
      <c r="AM39" s="34">
        <f>$N$28/'Fixed data'!$C$7</f>
        <v>8.2054179480637712E-3</v>
      </c>
      <c r="AN39" s="34">
        <f>$N$28/'Fixed data'!$C$7</f>
        <v>8.2054179480637712E-3</v>
      </c>
      <c r="AO39" s="34">
        <f>$N$28/'Fixed data'!$C$7</f>
        <v>8.2054179480637712E-3</v>
      </c>
      <c r="AP39" s="34">
        <f>$N$28/'Fixed data'!$C$7</f>
        <v>8.2054179480637712E-3</v>
      </c>
      <c r="AQ39" s="34">
        <f>$N$28/'Fixed data'!$C$7</f>
        <v>8.2054179480637712E-3</v>
      </c>
      <c r="AR39" s="34">
        <f>$N$28/'Fixed data'!$C$7</f>
        <v>8.2054179480637712E-3</v>
      </c>
      <c r="AS39" s="34">
        <f>$N$28/'Fixed data'!$C$7</f>
        <v>8.2054179480637712E-3</v>
      </c>
      <c r="AT39" s="34">
        <f>$N$28/'Fixed data'!$C$7</f>
        <v>8.2054179480637712E-3</v>
      </c>
      <c r="AU39" s="34">
        <f>$N$28/'Fixed data'!$C$7</f>
        <v>8.2054179480637712E-3</v>
      </c>
      <c r="AV39" s="34">
        <f>$N$28/'Fixed data'!$C$7</f>
        <v>8.2054179480637712E-3</v>
      </c>
      <c r="AW39" s="34">
        <f>$N$28/'Fixed data'!$C$7</f>
        <v>8.2054179480637712E-3</v>
      </c>
      <c r="AX39" s="34">
        <f>$N$28/'Fixed data'!$C$7</f>
        <v>8.2054179480637712E-3</v>
      </c>
      <c r="AY39" s="34">
        <f>$N$28/'Fixed data'!$C$7</f>
        <v>8.2054179480637712E-3</v>
      </c>
      <c r="AZ39" s="34">
        <f>$N$28/'Fixed data'!$C$7</f>
        <v>8.2054179480637712E-3</v>
      </c>
      <c r="BA39" s="34">
        <f>$N$28/'Fixed data'!$C$7</f>
        <v>8.2054179480637712E-3</v>
      </c>
      <c r="BB39" s="34">
        <f>$N$28/'Fixed data'!$C$7</f>
        <v>8.2054179480637712E-3</v>
      </c>
      <c r="BC39" s="34">
        <f>$N$28/'Fixed data'!$C$7</f>
        <v>8.2054179480637712E-3</v>
      </c>
      <c r="BD39" s="34">
        <f>$N$28/'Fixed data'!$C$7</f>
        <v>8.2054179480637712E-3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9.4000009769397985E-3</v>
      </c>
      <c r="Q40" s="34">
        <f>$O$28/'Fixed data'!$C$7</f>
        <v>9.4000009769397985E-3</v>
      </c>
      <c r="R40" s="34">
        <f>$O$28/'Fixed data'!$C$7</f>
        <v>9.4000009769397985E-3</v>
      </c>
      <c r="S40" s="34">
        <f>$O$28/'Fixed data'!$C$7</f>
        <v>9.4000009769397985E-3</v>
      </c>
      <c r="T40" s="34">
        <f>$O$28/'Fixed data'!$C$7</f>
        <v>9.4000009769397985E-3</v>
      </c>
      <c r="U40" s="34">
        <f>$O$28/'Fixed data'!$C$7</f>
        <v>9.4000009769397985E-3</v>
      </c>
      <c r="V40" s="34">
        <f>$O$28/'Fixed data'!$C$7</f>
        <v>9.4000009769397985E-3</v>
      </c>
      <c r="W40" s="34">
        <f>$O$28/'Fixed data'!$C$7</f>
        <v>9.4000009769397985E-3</v>
      </c>
      <c r="X40" s="34">
        <f>$O$28/'Fixed data'!$C$7</f>
        <v>9.4000009769397985E-3</v>
      </c>
      <c r="Y40" s="34">
        <f>$O$28/'Fixed data'!$C$7</f>
        <v>9.4000009769397985E-3</v>
      </c>
      <c r="Z40" s="34">
        <f>$O$28/'Fixed data'!$C$7</f>
        <v>9.4000009769397985E-3</v>
      </c>
      <c r="AA40" s="34">
        <f>$O$28/'Fixed data'!$C$7</f>
        <v>9.4000009769397985E-3</v>
      </c>
      <c r="AB40" s="34">
        <f>$O$28/'Fixed data'!$C$7</f>
        <v>9.4000009769397985E-3</v>
      </c>
      <c r="AC40" s="34">
        <f>$O$28/'Fixed data'!$C$7</f>
        <v>9.4000009769397985E-3</v>
      </c>
      <c r="AD40" s="34">
        <f>$O$28/'Fixed data'!$C$7</f>
        <v>9.4000009769397985E-3</v>
      </c>
      <c r="AE40" s="34">
        <f>$O$28/'Fixed data'!$C$7</f>
        <v>9.4000009769397985E-3</v>
      </c>
      <c r="AF40" s="34">
        <f>$O$28/'Fixed data'!$C$7</f>
        <v>9.4000009769397985E-3</v>
      </c>
      <c r="AG40" s="34">
        <f>$O$28/'Fixed data'!$C$7</f>
        <v>9.4000009769397985E-3</v>
      </c>
      <c r="AH40" s="34">
        <f>$O$28/'Fixed data'!$C$7</f>
        <v>9.4000009769397985E-3</v>
      </c>
      <c r="AI40" s="34">
        <f>$O$28/'Fixed data'!$C$7</f>
        <v>9.4000009769397985E-3</v>
      </c>
      <c r="AJ40" s="34">
        <f>$O$28/'Fixed data'!$C$7</f>
        <v>9.4000009769397985E-3</v>
      </c>
      <c r="AK40" s="34">
        <f>$O$28/'Fixed data'!$C$7</f>
        <v>9.4000009769397985E-3</v>
      </c>
      <c r="AL40" s="34">
        <f>$O$28/'Fixed data'!$C$7</f>
        <v>9.4000009769397985E-3</v>
      </c>
      <c r="AM40" s="34">
        <f>$O$28/'Fixed data'!$C$7</f>
        <v>9.4000009769397985E-3</v>
      </c>
      <c r="AN40" s="34">
        <f>$O$28/'Fixed data'!$C$7</f>
        <v>9.4000009769397985E-3</v>
      </c>
      <c r="AO40" s="34">
        <f>$O$28/'Fixed data'!$C$7</f>
        <v>9.4000009769397985E-3</v>
      </c>
      <c r="AP40" s="34">
        <f>$O$28/'Fixed data'!$C$7</f>
        <v>9.4000009769397985E-3</v>
      </c>
      <c r="AQ40" s="34">
        <f>$O$28/'Fixed data'!$C$7</f>
        <v>9.4000009769397985E-3</v>
      </c>
      <c r="AR40" s="34">
        <f>$O$28/'Fixed data'!$C$7</f>
        <v>9.4000009769397985E-3</v>
      </c>
      <c r="AS40" s="34">
        <f>$O$28/'Fixed data'!$C$7</f>
        <v>9.4000009769397985E-3</v>
      </c>
      <c r="AT40" s="34">
        <f>$O$28/'Fixed data'!$C$7</f>
        <v>9.4000009769397985E-3</v>
      </c>
      <c r="AU40" s="34">
        <f>$O$28/'Fixed data'!$C$7</f>
        <v>9.4000009769397985E-3</v>
      </c>
      <c r="AV40" s="34">
        <f>$O$28/'Fixed data'!$C$7</f>
        <v>9.4000009769397985E-3</v>
      </c>
      <c r="AW40" s="34">
        <f>$O$28/'Fixed data'!$C$7</f>
        <v>9.4000009769397985E-3</v>
      </c>
      <c r="AX40" s="34">
        <f>$O$28/'Fixed data'!$C$7</f>
        <v>9.4000009769397985E-3</v>
      </c>
      <c r="AY40" s="34">
        <f>$O$28/'Fixed data'!$C$7</f>
        <v>9.4000009769397985E-3</v>
      </c>
      <c r="AZ40" s="34">
        <f>$O$28/'Fixed data'!$C$7</f>
        <v>9.4000009769397985E-3</v>
      </c>
      <c r="BA40" s="34">
        <f>$O$28/'Fixed data'!$C$7</f>
        <v>9.4000009769397985E-3</v>
      </c>
      <c r="BB40" s="34">
        <f>$O$28/'Fixed data'!$C$7</f>
        <v>9.4000009769397985E-3</v>
      </c>
      <c r="BC40" s="34">
        <f>$O$28/'Fixed data'!$C$7</f>
        <v>9.4000009769397985E-3</v>
      </c>
      <c r="BD40" s="34">
        <f>$O$28/'Fixed data'!$C$7</f>
        <v>9.4000009769397985E-3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1.0683420503082438E-2</v>
      </c>
      <c r="R41" s="34">
        <f>$P$28/'Fixed data'!$C$7</f>
        <v>1.0683420503082438E-2</v>
      </c>
      <c r="S41" s="34">
        <f>$P$28/'Fixed data'!$C$7</f>
        <v>1.0683420503082438E-2</v>
      </c>
      <c r="T41" s="34">
        <f>$P$28/'Fixed data'!$C$7</f>
        <v>1.0683420503082438E-2</v>
      </c>
      <c r="U41" s="34">
        <f>$P$28/'Fixed data'!$C$7</f>
        <v>1.0683420503082438E-2</v>
      </c>
      <c r="V41" s="34">
        <f>$P$28/'Fixed data'!$C$7</f>
        <v>1.0683420503082438E-2</v>
      </c>
      <c r="W41" s="34">
        <f>$P$28/'Fixed data'!$C$7</f>
        <v>1.0683420503082438E-2</v>
      </c>
      <c r="X41" s="34">
        <f>$P$28/'Fixed data'!$C$7</f>
        <v>1.0683420503082438E-2</v>
      </c>
      <c r="Y41" s="34">
        <f>$P$28/'Fixed data'!$C$7</f>
        <v>1.0683420503082438E-2</v>
      </c>
      <c r="Z41" s="34">
        <f>$P$28/'Fixed data'!$C$7</f>
        <v>1.0683420503082438E-2</v>
      </c>
      <c r="AA41" s="34">
        <f>$P$28/'Fixed data'!$C$7</f>
        <v>1.0683420503082438E-2</v>
      </c>
      <c r="AB41" s="34">
        <f>$P$28/'Fixed data'!$C$7</f>
        <v>1.0683420503082438E-2</v>
      </c>
      <c r="AC41" s="34">
        <f>$P$28/'Fixed data'!$C$7</f>
        <v>1.0683420503082438E-2</v>
      </c>
      <c r="AD41" s="34">
        <f>$P$28/'Fixed data'!$C$7</f>
        <v>1.0683420503082438E-2</v>
      </c>
      <c r="AE41" s="34">
        <f>$P$28/'Fixed data'!$C$7</f>
        <v>1.0683420503082438E-2</v>
      </c>
      <c r="AF41" s="34">
        <f>$P$28/'Fixed data'!$C$7</f>
        <v>1.0683420503082438E-2</v>
      </c>
      <c r="AG41" s="34">
        <f>$P$28/'Fixed data'!$C$7</f>
        <v>1.0683420503082438E-2</v>
      </c>
      <c r="AH41" s="34">
        <f>$P$28/'Fixed data'!$C$7</f>
        <v>1.0683420503082438E-2</v>
      </c>
      <c r="AI41" s="34">
        <f>$P$28/'Fixed data'!$C$7</f>
        <v>1.0683420503082438E-2</v>
      </c>
      <c r="AJ41" s="34">
        <f>$P$28/'Fixed data'!$C$7</f>
        <v>1.0683420503082438E-2</v>
      </c>
      <c r="AK41" s="34">
        <f>$P$28/'Fixed data'!$C$7</f>
        <v>1.0683420503082438E-2</v>
      </c>
      <c r="AL41" s="34">
        <f>$P$28/'Fixed data'!$C$7</f>
        <v>1.0683420503082438E-2</v>
      </c>
      <c r="AM41" s="34">
        <f>$P$28/'Fixed data'!$C$7</f>
        <v>1.0683420503082438E-2</v>
      </c>
      <c r="AN41" s="34">
        <f>$P$28/'Fixed data'!$C$7</f>
        <v>1.0683420503082438E-2</v>
      </c>
      <c r="AO41" s="34">
        <f>$P$28/'Fixed data'!$C$7</f>
        <v>1.0683420503082438E-2</v>
      </c>
      <c r="AP41" s="34">
        <f>$P$28/'Fixed data'!$C$7</f>
        <v>1.0683420503082438E-2</v>
      </c>
      <c r="AQ41" s="34">
        <f>$P$28/'Fixed data'!$C$7</f>
        <v>1.0683420503082438E-2</v>
      </c>
      <c r="AR41" s="34">
        <f>$P$28/'Fixed data'!$C$7</f>
        <v>1.0683420503082438E-2</v>
      </c>
      <c r="AS41" s="34">
        <f>$P$28/'Fixed data'!$C$7</f>
        <v>1.0683420503082438E-2</v>
      </c>
      <c r="AT41" s="34">
        <f>$P$28/'Fixed data'!$C$7</f>
        <v>1.0683420503082438E-2</v>
      </c>
      <c r="AU41" s="34">
        <f>$P$28/'Fixed data'!$C$7</f>
        <v>1.0683420503082438E-2</v>
      </c>
      <c r="AV41" s="34">
        <f>$P$28/'Fixed data'!$C$7</f>
        <v>1.0683420503082438E-2</v>
      </c>
      <c r="AW41" s="34">
        <f>$P$28/'Fixed data'!$C$7</f>
        <v>1.0683420503082438E-2</v>
      </c>
      <c r="AX41" s="34">
        <f>$P$28/'Fixed data'!$C$7</f>
        <v>1.0683420503082438E-2</v>
      </c>
      <c r="AY41" s="34">
        <f>$P$28/'Fixed data'!$C$7</f>
        <v>1.0683420503082438E-2</v>
      </c>
      <c r="AZ41" s="34">
        <f>$P$28/'Fixed data'!$C$7</f>
        <v>1.0683420503082438E-2</v>
      </c>
      <c r="BA41" s="34">
        <f>$P$28/'Fixed data'!$C$7</f>
        <v>1.0683420503082438E-2</v>
      </c>
      <c r="BB41" s="34">
        <f>$P$28/'Fixed data'!$C$7</f>
        <v>1.0683420503082438E-2</v>
      </c>
      <c r="BC41" s="34">
        <f>$P$28/'Fixed data'!$C$7</f>
        <v>1.0683420503082438E-2</v>
      </c>
      <c r="BD41" s="34">
        <f>$P$28/'Fixed data'!$C$7</f>
        <v>1.0683420503082438E-2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1.1762356450299912E-2</v>
      </c>
      <c r="S42" s="34">
        <f>$Q$28/'Fixed data'!$C$7</f>
        <v>1.1762356450299912E-2</v>
      </c>
      <c r="T42" s="34">
        <f>$Q$28/'Fixed data'!$C$7</f>
        <v>1.1762356450299912E-2</v>
      </c>
      <c r="U42" s="34">
        <f>$Q$28/'Fixed data'!$C$7</f>
        <v>1.1762356450299912E-2</v>
      </c>
      <c r="V42" s="34">
        <f>$Q$28/'Fixed data'!$C$7</f>
        <v>1.1762356450299912E-2</v>
      </c>
      <c r="W42" s="34">
        <f>$Q$28/'Fixed data'!$C$7</f>
        <v>1.1762356450299912E-2</v>
      </c>
      <c r="X42" s="34">
        <f>$Q$28/'Fixed data'!$C$7</f>
        <v>1.1762356450299912E-2</v>
      </c>
      <c r="Y42" s="34">
        <f>$Q$28/'Fixed data'!$C$7</f>
        <v>1.1762356450299912E-2</v>
      </c>
      <c r="Z42" s="34">
        <f>$Q$28/'Fixed data'!$C$7</f>
        <v>1.1762356450299912E-2</v>
      </c>
      <c r="AA42" s="34">
        <f>$Q$28/'Fixed data'!$C$7</f>
        <v>1.1762356450299912E-2</v>
      </c>
      <c r="AB42" s="34">
        <f>$Q$28/'Fixed data'!$C$7</f>
        <v>1.1762356450299912E-2</v>
      </c>
      <c r="AC42" s="34">
        <f>$Q$28/'Fixed data'!$C$7</f>
        <v>1.1762356450299912E-2</v>
      </c>
      <c r="AD42" s="34">
        <f>$Q$28/'Fixed data'!$C$7</f>
        <v>1.1762356450299912E-2</v>
      </c>
      <c r="AE42" s="34">
        <f>$Q$28/'Fixed data'!$C$7</f>
        <v>1.1762356450299912E-2</v>
      </c>
      <c r="AF42" s="34">
        <f>$Q$28/'Fixed data'!$C$7</f>
        <v>1.1762356450299912E-2</v>
      </c>
      <c r="AG42" s="34">
        <f>$Q$28/'Fixed data'!$C$7</f>
        <v>1.1762356450299912E-2</v>
      </c>
      <c r="AH42" s="34">
        <f>$Q$28/'Fixed data'!$C$7</f>
        <v>1.1762356450299912E-2</v>
      </c>
      <c r="AI42" s="34">
        <f>$Q$28/'Fixed data'!$C$7</f>
        <v>1.1762356450299912E-2</v>
      </c>
      <c r="AJ42" s="34">
        <f>$Q$28/'Fixed data'!$C$7</f>
        <v>1.1762356450299912E-2</v>
      </c>
      <c r="AK42" s="34">
        <f>$Q$28/'Fixed data'!$C$7</f>
        <v>1.1762356450299912E-2</v>
      </c>
      <c r="AL42" s="34">
        <f>$Q$28/'Fixed data'!$C$7</f>
        <v>1.1762356450299912E-2</v>
      </c>
      <c r="AM42" s="34">
        <f>$Q$28/'Fixed data'!$C$7</f>
        <v>1.1762356450299912E-2</v>
      </c>
      <c r="AN42" s="34">
        <f>$Q$28/'Fixed data'!$C$7</f>
        <v>1.1762356450299912E-2</v>
      </c>
      <c r="AO42" s="34">
        <f>$Q$28/'Fixed data'!$C$7</f>
        <v>1.1762356450299912E-2</v>
      </c>
      <c r="AP42" s="34">
        <f>$Q$28/'Fixed data'!$C$7</f>
        <v>1.1762356450299912E-2</v>
      </c>
      <c r="AQ42" s="34">
        <f>$Q$28/'Fixed data'!$C$7</f>
        <v>1.1762356450299912E-2</v>
      </c>
      <c r="AR42" s="34">
        <f>$Q$28/'Fixed data'!$C$7</f>
        <v>1.1762356450299912E-2</v>
      </c>
      <c r="AS42" s="34">
        <f>$Q$28/'Fixed data'!$C$7</f>
        <v>1.1762356450299912E-2</v>
      </c>
      <c r="AT42" s="34">
        <f>$Q$28/'Fixed data'!$C$7</f>
        <v>1.1762356450299912E-2</v>
      </c>
      <c r="AU42" s="34">
        <f>$Q$28/'Fixed data'!$C$7</f>
        <v>1.1762356450299912E-2</v>
      </c>
      <c r="AV42" s="34">
        <f>$Q$28/'Fixed data'!$C$7</f>
        <v>1.1762356450299912E-2</v>
      </c>
      <c r="AW42" s="34">
        <f>$Q$28/'Fixed data'!$C$7</f>
        <v>1.1762356450299912E-2</v>
      </c>
      <c r="AX42" s="34">
        <f>$Q$28/'Fixed data'!$C$7</f>
        <v>1.1762356450299912E-2</v>
      </c>
      <c r="AY42" s="34">
        <f>$Q$28/'Fixed data'!$C$7</f>
        <v>1.1762356450299912E-2</v>
      </c>
      <c r="AZ42" s="34">
        <f>$Q$28/'Fixed data'!$C$7</f>
        <v>1.1762356450299912E-2</v>
      </c>
      <c r="BA42" s="34">
        <f>$Q$28/'Fixed data'!$C$7</f>
        <v>1.1762356450299912E-2</v>
      </c>
      <c r="BB42" s="34">
        <f>$Q$28/'Fixed data'!$C$7</f>
        <v>1.1762356450299912E-2</v>
      </c>
      <c r="BC42" s="34">
        <f>$Q$28/'Fixed data'!$C$7</f>
        <v>1.1762356450299912E-2</v>
      </c>
      <c r="BD42" s="34">
        <f>$Q$28/'Fixed data'!$C$7</f>
        <v>1.1762356450299912E-2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1.245585576935271E-2</v>
      </c>
      <c r="T43" s="34">
        <f>$R$28/'Fixed data'!$C$7</f>
        <v>1.245585576935271E-2</v>
      </c>
      <c r="U43" s="34">
        <f>$R$28/'Fixed data'!$C$7</f>
        <v>1.245585576935271E-2</v>
      </c>
      <c r="V43" s="34">
        <f>$R$28/'Fixed data'!$C$7</f>
        <v>1.245585576935271E-2</v>
      </c>
      <c r="W43" s="34">
        <f>$R$28/'Fixed data'!$C$7</f>
        <v>1.245585576935271E-2</v>
      </c>
      <c r="X43" s="34">
        <f>$R$28/'Fixed data'!$C$7</f>
        <v>1.245585576935271E-2</v>
      </c>
      <c r="Y43" s="34">
        <f>$R$28/'Fixed data'!$C$7</f>
        <v>1.245585576935271E-2</v>
      </c>
      <c r="Z43" s="34">
        <f>$R$28/'Fixed data'!$C$7</f>
        <v>1.245585576935271E-2</v>
      </c>
      <c r="AA43" s="34">
        <f>$R$28/'Fixed data'!$C$7</f>
        <v>1.245585576935271E-2</v>
      </c>
      <c r="AB43" s="34">
        <f>$R$28/'Fixed data'!$C$7</f>
        <v>1.245585576935271E-2</v>
      </c>
      <c r="AC43" s="34">
        <f>$R$28/'Fixed data'!$C$7</f>
        <v>1.245585576935271E-2</v>
      </c>
      <c r="AD43" s="34">
        <f>$R$28/'Fixed data'!$C$7</f>
        <v>1.245585576935271E-2</v>
      </c>
      <c r="AE43" s="34">
        <f>$R$28/'Fixed data'!$C$7</f>
        <v>1.245585576935271E-2</v>
      </c>
      <c r="AF43" s="34">
        <f>$R$28/'Fixed data'!$C$7</f>
        <v>1.245585576935271E-2</v>
      </c>
      <c r="AG43" s="34">
        <f>$R$28/'Fixed data'!$C$7</f>
        <v>1.245585576935271E-2</v>
      </c>
      <c r="AH43" s="34">
        <f>$R$28/'Fixed data'!$C$7</f>
        <v>1.245585576935271E-2</v>
      </c>
      <c r="AI43" s="34">
        <f>$R$28/'Fixed data'!$C$7</f>
        <v>1.245585576935271E-2</v>
      </c>
      <c r="AJ43" s="34">
        <f>$R$28/'Fixed data'!$C$7</f>
        <v>1.245585576935271E-2</v>
      </c>
      <c r="AK43" s="34">
        <f>$R$28/'Fixed data'!$C$7</f>
        <v>1.245585576935271E-2</v>
      </c>
      <c r="AL43" s="34">
        <f>$R$28/'Fixed data'!$C$7</f>
        <v>1.245585576935271E-2</v>
      </c>
      <c r="AM43" s="34">
        <f>$R$28/'Fixed data'!$C$7</f>
        <v>1.245585576935271E-2</v>
      </c>
      <c r="AN43" s="34">
        <f>$R$28/'Fixed data'!$C$7</f>
        <v>1.245585576935271E-2</v>
      </c>
      <c r="AO43" s="34">
        <f>$R$28/'Fixed data'!$C$7</f>
        <v>1.245585576935271E-2</v>
      </c>
      <c r="AP43" s="34">
        <f>$R$28/'Fixed data'!$C$7</f>
        <v>1.245585576935271E-2</v>
      </c>
      <c r="AQ43" s="34">
        <f>$R$28/'Fixed data'!$C$7</f>
        <v>1.245585576935271E-2</v>
      </c>
      <c r="AR43" s="34">
        <f>$R$28/'Fixed data'!$C$7</f>
        <v>1.245585576935271E-2</v>
      </c>
      <c r="AS43" s="34">
        <f>$R$28/'Fixed data'!$C$7</f>
        <v>1.245585576935271E-2</v>
      </c>
      <c r="AT43" s="34">
        <f>$R$28/'Fixed data'!$C$7</f>
        <v>1.245585576935271E-2</v>
      </c>
      <c r="AU43" s="34">
        <f>$R$28/'Fixed data'!$C$7</f>
        <v>1.245585576935271E-2</v>
      </c>
      <c r="AV43" s="34">
        <f>$R$28/'Fixed data'!$C$7</f>
        <v>1.245585576935271E-2</v>
      </c>
      <c r="AW43" s="34">
        <f>$R$28/'Fixed data'!$C$7</f>
        <v>1.245585576935271E-2</v>
      </c>
      <c r="AX43" s="34">
        <f>$R$28/'Fixed data'!$C$7</f>
        <v>1.245585576935271E-2</v>
      </c>
      <c r="AY43" s="34">
        <f>$R$28/'Fixed data'!$C$7</f>
        <v>1.245585576935271E-2</v>
      </c>
      <c r="AZ43" s="34">
        <f>$R$28/'Fixed data'!$C$7</f>
        <v>1.245585576935271E-2</v>
      </c>
      <c r="BA43" s="34">
        <f>$R$28/'Fixed data'!$C$7</f>
        <v>1.245585576935271E-2</v>
      </c>
      <c r="BB43" s="34">
        <f>$R$28/'Fixed data'!$C$7</f>
        <v>1.245585576935271E-2</v>
      </c>
      <c r="BC43" s="34">
        <f>$R$28/'Fixed data'!$C$7</f>
        <v>1.245585576935271E-2</v>
      </c>
      <c r="BD43" s="34">
        <f>$R$28/'Fixed data'!$C$7</f>
        <v>1.245585576935271E-2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1.3114072424148217E-2</v>
      </c>
      <c r="U44" s="34">
        <f>$S$28/'Fixed data'!$C$7</f>
        <v>1.3114072424148217E-2</v>
      </c>
      <c r="V44" s="34">
        <f>$S$28/'Fixed data'!$C$7</f>
        <v>1.3114072424148217E-2</v>
      </c>
      <c r="W44" s="34">
        <f>$S$28/'Fixed data'!$C$7</f>
        <v>1.3114072424148217E-2</v>
      </c>
      <c r="X44" s="34">
        <f>$S$28/'Fixed data'!$C$7</f>
        <v>1.3114072424148217E-2</v>
      </c>
      <c r="Y44" s="34">
        <f>$S$28/'Fixed data'!$C$7</f>
        <v>1.3114072424148217E-2</v>
      </c>
      <c r="Z44" s="34">
        <f>$S$28/'Fixed data'!$C$7</f>
        <v>1.3114072424148217E-2</v>
      </c>
      <c r="AA44" s="34">
        <f>$S$28/'Fixed data'!$C$7</f>
        <v>1.3114072424148217E-2</v>
      </c>
      <c r="AB44" s="34">
        <f>$S$28/'Fixed data'!$C$7</f>
        <v>1.3114072424148217E-2</v>
      </c>
      <c r="AC44" s="34">
        <f>$S$28/'Fixed data'!$C$7</f>
        <v>1.3114072424148217E-2</v>
      </c>
      <c r="AD44" s="34">
        <f>$S$28/'Fixed data'!$C$7</f>
        <v>1.3114072424148217E-2</v>
      </c>
      <c r="AE44" s="34">
        <f>$S$28/'Fixed data'!$C$7</f>
        <v>1.3114072424148217E-2</v>
      </c>
      <c r="AF44" s="34">
        <f>$S$28/'Fixed data'!$C$7</f>
        <v>1.3114072424148217E-2</v>
      </c>
      <c r="AG44" s="34">
        <f>$S$28/'Fixed data'!$C$7</f>
        <v>1.3114072424148217E-2</v>
      </c>
      <c r="AH44" s="34">
        <f>$S$28/'Fixed data'!$C$7</f>
        <v>1.3114072424148217E-2</v>
      </c>
      <c r="AI44" s="34">
        <f>$S$28/'Fixed data'!$C$7</f>
        <v>1.3114072424148217E-2</v>
      </c>
      <c r="AJ44" s="34">
        <f>$S$28/'Fixed data'!$C$7</f>
        <v>1.3114072424148217E-2</v>
      </c>
      <c r="AK44" s="34">
        <f>$S$28/'Fixed data'!$C$7</f>
        <v>1.3114072424148217E-2</v>
      </c>
      <c r="AL44" s="34">
        <f>$S$28/'Fixed data'!$C$7</f>
        <v>1.3114072424148217E-2</v>
      </c>
      <c r="AM44" s="34">
        <f>$S$28/'Fixed data'!$C$7</f>
        <v>1.3114072424148217E-2</v>
      </c>
      <c r="AN44" s="34">
        <f>$S$28/'Fixed data'!$C$7</f>
        <v>1.3114072424148217E-2</v>
      </c>
      <c r="AO44" s="34">
        <f>$S$28/'Fixed data'!$C$7</f>
        <v>1.3114072424148217E-2</v>
      </c>
      <c r="AP44" s="34">
        <f>$S$28/'Fixed data'!$C$7</f>
        <v>1.3114072424148217E-2</v>
      </c>
      <c r="AQ44" s="34">
        <f>$S$28/'Fixed data'!$C$7</f>
        <v>1.3114072424148217E-2</v>
      </c>
      <c r="AR44" s="34">
        <f>$S$28/'Fixed data'!$C$7</f>
        <v>1.3114072424148217E-2</v>
      </c>
      <c r="AS44" s="34">
        <f>$S$28/'Fixed data'!$C$7</f>
        <v>1.3114072424148217E-2</v>
      </c>
      <c r="AT44" s="34">
        <f>$S$28/'Fixed data'!$C$7</f>
        <v>1.3114072424148217E-2</v>
      </c>
      <c r="AU44" s="34">
        <f>$S$28/'Fixed data'!$C$7</f>
        <v>1.3114072424148217E-2</v>
      </c>
      <c r="AV44" s="34">
        <f>$S$28/'Fixed data'!$C$7</f>
        <v>1.3114072424148217E-2</v>
      </c>
      <c r="AW44" s="34">
        <f>$S$28/'Fixed data'!$C$7</f>
        <v>1.3114072424148217E-2</v>
      </c>
      <c r="AX44" s="34">
        <f>$S$28/'Fixed data'!$C$7</f>
        <v>1.3114072424148217E-2</v>
      </c>
      <c r="AY44" s="34">
        <f>$S$28/'Fixed data'!$C$7</f>
        <v>1.3114072424148217E-2</v>
      </c>
      <c r="AZ44" s="34">
        <f>$S$28/'Fixed data'!$C$7</f>
        <v>1.3114072424148217E-2</v>
      </c>
      <c r="BA44" s="34">
        <f>$S$28/'Fixed data'!$C$7</f>
        <v>1.3114072424148217E-2</v>
      </c>
      <c r="BB44" s="34">
        <f>$S$28/'Fixed data'!$C$7</f>
        <v>1.3114072424148217E-2</v>
      </c>
      <c r="BC44" s="34">
        <f>$S$28/'Fixed data'!$C$7</f>
        <v>1.3114072424148217E-2</v>
      </c>
      <c r="BD44" s="34">
        <f>$S$28/'Fixed data'!$C$7</f>
        <v>1.3114072424148217E-2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1.3601614972051574E-2</v>
      </c>
      <c r="V45" s="34">
        <f>$T$28/'Fixed data'!$C$7</f>
        <v>1.3601614972051574E-2</v>
      </c>
      <c r="W45" s="34">
        <f>$T$28/'Fixed data'!$C$7</f>
        <v>1.3601614972051574E-2</v>
      </c>
      <c r="X45" s="34">
        <f>$T$28/'Fixed data'!$C$7</f>
        <v>1.3601614972051574E-2</v>
      </c>
      <c r="Y45" s="34">
        <f>$T$28/'Fixed data'!$C$7</f>
        <v>1.3601614972051574E-2</v>
      </c>
      <c r="Z45" s="34">
        <f>$T$28/'Fixed data'!$C$7</f>
        <v>1.3601614972051574E-2</v>
      </c>
      <c r="AA45" s="34">
        <f>$T$28/'Fixed data'!$C$7</f>
        <v>1.3601614972051574E-2</v>
      </c>
      <c r="AB45" s="34">
        <f>$T$28/'Fixed data'!$C$7</f>
        <v>1.3601614972051574E-2</v>
      </c>
      <c r="AC45" s="34">
        <f>$T$28/'Fixed data'!$C$7</f>
        <v>1.3601614972051574E-2</v>
      </c>
      <c r="AD45" s="34">
        <f>$T$28/'Fixed data'!$C$7</f>
        <v>1.3601614972051574E-2</v>
      </c>
      <c r="AE45" s="34">
        <f>$T$28/'Fixed data'!$C$7</f>
        <v>1.3601614972051574E-2</v>
      </c>
      <c r="AF45" s="34">
        <f>$T$28/'Fixed data'!$C$7</f>
        <v>1.3601614972051574E-2</v>
      </c>
      <c r="AG45" s="34">
        <f>$T$28/'Fixed data'!$C$7</f>
        <v>1.3601614972051574E-2</v>
      </c>
      <c r="AH45" s="34">
        <f>$T$28/'Fixed data'!$C$7</f>
        <v>1.3601614972051574E-2</v>
      </c>
      <c r="AI45" s="34">
        <f>$T$28/'Fixed data'!$C$7</f>
        <v>1.3601614972051574E-2</v>
      </c>
      <c r="AJ45" s="34">
        <f>$T$28/'Fixed data'!$C$7</f>
        <v>1.3601614972051574E-2</v>
      </c>
      <c r="AK45" s="34">
        <f>$T$28/'Fixed data'!$C$7</f>
        <v>1.3601614972051574E-2</v>
      </c>
      <c r="AL45" s="34">
        <f>$T$28/'Fixed data'!$C$7</f>
        <v>1.3601614972051574E-2</v>
      </c>
      <c r="AM45" s="34">
        <f>$T$28/'Fixed data'!$C$7</f>
        <v>1.3601614972051574E-2</v>
      </c>
      <c r="AN45" s="34">
        <f>$T$28/'Fixed data'!$C$7</f>
        <v>1.3601614972051574E-2</v>
      </c>
      <c r="AO45" s="34">
        <f>$T$28/'Fixed data'!$C$7</f>
        <v>1.3601614972051574E-2</v>
      </c>
      <c r="AP45" s="34">
        <f>$T$28/'Fixed data'!$C$7</f>
        <v>1.3601614972051574E-2</v>
      </c>
      <c r="AQ45" s="34">
        <f>$T$28/'Fixed data'!$C$7</f>
        <v>1.3601614972051574E-2</v>
      </c>
      <c r="AR45" s="34">
        <f>$T$28/'Fixed data'!$C$7</f>
        <v>1.3601614972051574E-2</v>
      </c>
      <c r="AS45" s="34">
        <f>$T$28/'Fixed data'!$C$7</f>
        <v>1.3601614972051574E-2</v>
      </c>
      <c r="AT45" s="34">
        <f>$T$28/'Fixed data'!$C$7</f>
        <v>1.3601614972051574E-2</v>
      </c>
      <c r="AU45" s="34">
        <f>$T$28/'Fixed data'!$C$7</f>
        <v>1.3601614972051574E-2</v>
      </c>
      <c r="AV45" s="34">
        <f>$T$28/'Fixed data'!$C$7</f>
        <v>1.3601614972051574E-2</v>
      </c>
      <c r="AW45" s="34">
        <f>$T$28/'Fixed data'!$C$7</f>
        <v>1.3601614972051574E-2</v>
      </c>
      <c r="AX45" s="34">
        <f>$T$28/'Fixed data'!$C$7</f>
        <v>1.3601614972051574E-2</v>
      </c>
      <c r="AY45" s="34">
        <f>$T$28/'Fixed data'!$C$7</f>
        <v>1.3601614972051574E-2</v>
      </c>
      <c r="AZ45" s="34">
        <f>$T$28/'Fixed data'!$C$7</f>
        <v>1.3601614972051574E-2</v>
      </c>
      <c r="BA45" s="34">
        <f>$T$28/'Fixed data'!$C$7</f>
        <v>1.3601614972051574E-2</v>
      </c>
      <c r="BB45" s="34">
        <f>$T$28/'Fixed data'!$C$7</f>
        <v>1.3601614972051574E-2</v>
      </c>
      <c r="BC45" s="34">
        <f>$T$28/'Fixed data'!$C$7</f>
        <v>1.3601614972051574E-2</v>
      </c>
      <c r="BD45" s="34">
        <f>$T$28/'Fixed data'!$C$7</f>
        <v>1.3601614972051574E-2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1.3890159818298909E-2</v>
      </c>
      <c r="W46" s="34">
        <f>$U$28/'Fixed data'!$C$7</f>
        <v>1.3890159818298909E-2</v>
      </c>
      <c r="X46" s="34">
        <f>$U$28/'Fixed data'!$C$7</f>
        <v>1.3890159818298909E-2</v>
      </c>
      <c r="Y46" s="34">
        <f>$U$28/'Fixed data'!$C$7</f>
        <v>1.3890159818298909E-2</v>
      </c>
      <c r="Z46" s="34">
        <f>$U$28/'Fixed data'!$C$7</f>
        <v>1.3890159818298909E-2</v>
      </c>
      <c r="AA46" s="34">
        <f>$U$28/'Fixed data'!$C$7</f>
        <v>1.3890159818298909E-2</v>
      </c>
      <c r="AB46" s="34">
        <f>$U$28/'Fixed data'!$C$7</f>
        <v>1.3890159818298909E-2</v>
      </c>
      <c r="AC46" s="34">
        <f>$U$28/'Fixed data'!$C$7</f>
        <v>1.3890159818298909E-2</v>
      </c>
      <c r="AD46" s="34">
        <f>$U$28/'Fixed data'!$C$7</f>
        <v>1.3890159818298909E-2</v>
      </c>
      <c r="AE46" s="34">
        <f>$U$28/'Fixed data'!$C$7</f>
        <v>1.3890159818298909E-2</v>
      </c>
      <c r="AF46" s="34">
        <f>$U$28/'Fixed data'!$C$7</f>
        <v>1.3890159818298909E-2</v>
      </c>
      <c r="AG46" s="34">
        <f>$U$28/'Fixed data'!$C$7</f>
        <v>1.3890159818298909E-2</v>
      </c>
      <c r="AH46" s="34">
        <f>$U$28/'Fixed data'!$C$7</f>
        <v>1.3890159818298909E-2</v>
      </c>
      <c r="AI46" s="34">
        <f>$U$28/'Fixed data'!$C$7</f>
        <v>1.3890159818298909E-2</v>
      </c>
      <c r="AJ46" s="34">
        <f>$U$28/'Fixed data'!$C$7</f>
        <v>1.3890159818298909E-2</v>
      </c>
      <c r="AK46" s="34">
        <f>$U$28/'Fixed data'!$C$7</f>
        <v>1.3890159818298909E-2</v>
      </c>
      <c r="AL46" s="34">
        <f>$U$28/'Fixed data'!$C$7</f>
        <v>1.3890159818298909E-2</v>
      </c>
      <c r="AM46" s="34">
        <f>$U$28/'Fixed data'!$C$7</f>
        <v>1.3890159818298909E-2</v>
      </c>
      <c r="AN46" s="34">
        <f>$U$28/'Fixed data'!$C$7</f>
        <v>1.3890159818298909E-2</v>
      </c>
      <c r="AO46" s="34">
        <f>$U$28/'Fixed data'!$C$7</f>
        <v>1.3890159818298909E-2</v>
      </c>
      <c r="AP46" s="34">
        <f>$U$28/'Fixed data'!$C$7</f>
        <v>1.3890159818298909E-2</v>
      </c>
      <c r="AQ46" s="34">
        <f>$U$28/'Fixed data'!$C$7</f>
        <v>1.3890159818298909E-2</v>
      </c>
      <c r="AR46" s="34">
        <f>$U$28/'Fixed data'!$C$7</f>
        <v>1.3890159818298909E-2</v>
      </c>
      <c r="AS46" s="34">
        <f>$U$28/'Fixed data'!$C$7</f>
        <v>1.3890159818298909E-2</v>
      </c>
      <c r="AT46" s="34">
        <f>$U$28/'Fixed data'!$C$7</f>
        <v>1.3890159818298909E-2</v>
      </c>
      <c r="AU46" s="34">
        <f>$U$28/'Fixed data'!$C$7</f>
        <v>1.3890159818298909E-2</v>
      </c>
      <c r="AV46" s="34">
        <f>$U$28/'Fixed data'!$C$7</f>
        <v>1.3890159818298909E-2</v>
      </c>
      <c r="AW46" s="34">
        <f>$U$28/'Fixed data'!$C$7</f>
        <v>1.3890159818298909E-2</v>
      </c>
      <c r="AX46" s="34">
        <f>$U$28/'Fixed data'!$C$7</f>
        <v>1.3890159818298909E-2</v>
      </c>
      <c r="AY46" s="34">
        <f>$U$28/'Fixed data'!$C$7</f>
        <v>1.3890159818298909E-2</v>
      </c>
      <c r="AZ46" s="34">
        <f>$U$28/'Fixed data'!$C$7</f>
        <v>1.3890159818298909E-2</v>
      </c>
      <c r="BA46" s="34">
        <f>$U$28/'Fixed data'!$C$7</f>
        <v>1.3890159818298909E-2</v>
      </c>
      <c r="BB46" s="34">
        <f>$U$28/'Fixed data'!$C$7</f>
        <v>1.3890159818298909E-2</v>
      </c>
      <c r="BC46" s="34">
        <f>$U$28/'Fixed data'!$C$7</f>
        <v>1.3890159818298909E-2</v>
      </c>
      <c r="BD46" s="34">
        <f>$U$28/'Fixed data'!$C$7</f>
        <v>1.3890159818298909E-2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1.393146826372017E-2</v>
      </c>
      <c r="X47" s="34">
        <f>$V$28/'Fixed data'!$C$7</f>
        <v>1.393146826372017E-2</v>
      </c>
      <c r="Y47" s="34">
        <f>$V$28/'Fixed data'!$C$7</f>
        <v>1.393146826372017E-2</v>
      </c>
      <c r="Z47" s="34">
        <f>$V$28/'Fixed data'!$C$7</f>
        <v>1.393146826372017E-2</v>
      </c>
      <c r="AA47" s="34">
        <f>$V$28/'Fixed data'!$C$7</f>
        <v>1.393146826372017E-2</v>
      </c>
      <c r="AB47" s="34">
        <f>$V$28/'Fixed data'!$C$7</f>
        <v>1.393146826372017E-2</v>
      </c>
      <c r="AC47" s="34">
        <f>$V$28/'Fixed data'!$C$7</f>
        <v>1.393146826372017E-2</v>
      </c>
      <c r="AD47" s="34">
        <f>$V$28/'Fixed data'!$C$7</f>
        <v>1.393146826372017E-2</v>
      </c>
      <c r="AE47" s="34">
        <f>$V$28/'Fixed data'!$C$7</f>
        <v>1.393146826372017E-2</v>
      </c>
      <c r="AF47" s="34">
        <f>$V$28/'Fixed data'!$C$7</f>
        <v>1.393146826372017E-2</v>
      </c>
      <c r="AG47" s="34">
        <f>$V$28/'Fixed data'!$C$7</f>
        <v>1.393146826372017E-2</v>
      </c>
      <c r="AH47" s="34">
        <f>$V$28/'Fixed data'!$C$7</f>
        <v>1.393146826372017E-2</v>
      </c>
      <c r="AI47" s="34">
        <f>$V$28/'Fixed data'!$C$7</f>
        <v>1.393146826372017E-2</v>
      </c>
      <c r="AJ47" s="34">
        <f>$V$28/'Fixed data'!$C$7</f>
        <v>1.393146826372017E-2</v>
      </c>
      <c r="AK47" s="34">
        <f>$V$28/'Fixed data'!$C$7</f>
        <v>1.393146826372017E-2</v>
      </c>
      <c r="AL47" s="34">
        <f>$V$28/'Fixed data'!$C$7</f>
        <v>1.393146826372017E-2</v>
      </c>
      <c r="AM47" s="34">
        <f>$V$28/'Fixed data'!$C$7</f>
        <v>1.393146826372017E-2</v>
      </c>
      <c r="AN47" s="34">
        <f>$V$28/'Fixed data'!$C$7</f>
        <v>1.393146826372017E-2</v>
      </c>
      <c r="AO47" s="34">
        <f>$V$28/'Fixed data'!$C$7</f>
        <v>1.393146826372017E-2</v>
      </c>
      <c r="AP47" s="34">
        <f>$V$28/'Fixed data'!$C$7</f>
        <v>1.393146826372017E-2</v>
      </c>
      <c r="AQ47" s="34">
        <f>$V$28/'Fixed data'!$C$7</f>
        <v>1.393146826372017E-2</v>
      </c>
      <c r="AR47" s="34">
        <f>$V$28/'Fixed data'!$C$7</f>
        <v>1.393146826372017E-2</v>
      </c>
      <c r="AS47" s="34">
        <f>$V$28/'Fixed data'!$C$7</f>
        <v>1.393146826372017E-2</v>
      </c>
      <c r="AT47" s="34">
        <f>$V$28/'Fixed data'!$C$7</f>
        <v>1.393146826372017E-2</v>
      </c>
      <c r="AU47" s="34">
        <f>$V$28/'Fixed data'!$C$7</f>
        <v>1.393146826372017E-2</v>
      </c>
      <c r="AV47" s="34">
        <f>$V$28/'Fixed data'!$C$7</f>
        <v>1.393146826372017E-2</v>
      </c>
      <c r="AW47" s="34">
        <f>$V$28/'Fixed data'!$C$7</f>
        <v>1.393146826372017E-2</v>
      </c>
      <c r="AX47" s="34">
        <f>$V$28/'Fixed data'!$C$7</f>
        <v>1.393146826372017E-2</v>
      </c>
      <c r="AY47" s="34">
        <f>$V$28/'Fixed data'!$C$7</f>
        <v>1.393146826372017E-2</v>
      </c>
      <c r="AZ47" s="34">
        <f>$V$28/'Fixed data'!$C$7</f>
        <v>1.393146826372017E-2</v>
      </c>
      <c r="BA47" s="34">
        <f>$V$28/'Fixed data'!$C$7</f>
        <v>1.393146826372017E-2</v>
      </c>
      <c r="BB47" s="34">
        <f>$V$28/'Fixed data'!$C$7</f>
        <v>1.393146826372017E-2</v>
      </c>
      <c r="BC47" s="34">
        <f>$V$28/'Fixed data'!$C$7</f>
        <v>1.393146826372017E-2</v>
      </c>
      <c r="BD47" s="34">
        <f>$V$28/'Fixed data'!$C$7</f>
        <v>1.393146826372017E-2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1.3940733384638814E-2</v>
      </c>
      <c r="Y48" s="34">
        <f>$W$28/'Fixed data'!$C$7</f>
        <v>1.3940733384638814E-2</v>
      </c>
      <c r="Z48" s="34">
        <f>$W$28/'Fixed data'!$C$7</f>
        <v>1.3940733384638814E-2</v>
      </c>
      <c r="AA48" s="34">
        <f>$W$28/'Fixed data'!$C$7</f>
        <v>1.3940733384638814E-2</v>
      </c>
      <c r="AB48" s="34">
        <f>$W$28/'Fixed data'!$C$7</f>
        <v>1.3940733384638814E-2</v>
      </c>
      <c r="AC48" s="34">
        <f>$W$28/'Fixed data'!$C$7</f>
        <v>1.3940733384638814E-2</v>
      </c>
      <c r="AD48" s="34">
        <f>$W$28/'Fixed data'!$C$7</f>
        <v>1.3940733384638814E-2</v>
      </c>
      <c r="AE48" s="34">
        <f>$W$28/'Fixed data'!$C$7</f>
        <v>1.3940733384638814E-2</v>
      </c>
      <c r="AF48" s="34">
        <f>$W$28/'Fixed data'!$C$7</f>
        <v>1.3940733384638814E-2</v>
      </c>
      <c r="AG48" s="34">
        <f>$W$28/'Fixed data'!$C$7</f>
        <v>1.3940733384638814E-2</v>
      </c>
      <c r="AH48" s="34">
        <f>$W$28/'Fixed data'!$C$7</f>
        <v>1.3940733384638814E-2</v>
      </c>
      <c r="AI48" s="34">
        <f>$W$28/'Fixed data'!$C$7</f>
        <v>1.3940733384638814E-2</v>
      </c>
      <c r="AJ48" s="34">
        <f>$W$28/'Fixed data'!$C$7</f>
        <v>1.3940733384638814E-2</v>
      </c>
      <c r="AK48" s="34">
        <f>$W$28/'Fixed data'!$C$7</f>
        <v>1.3940733384638814E-2</v>
      </c>
      <c r="AL48" s="34">
        <f>$W$28/'Fixed data'!$C$7</f>
        <v>1.3940733384638814E-2</v>
      </c>
      <c r="AM48" s="34">
        <f>$W$28/'Fixed data'!$C$7</f>
        <v>1.3940733384638814E-2</v>
      </c>
      <c r="AN48" s="34">
        <f>$W$28/'Fixed data'!$C$7</f>
        <v>1.3940733384638814E-2</v>
      </c>
      <c r="AO48" s="34">
        <f>$W$28/'Fixed data'!$C$7</f>
        <v>1.3940733384638814E-2</v>
      </c>
      <c r="AP48" s="34">
        <f>$W$28/'Fixed data'!$C$7</f>
        <v>1.3940733384638814E-2</v>
      </c>
      <c r="AQ48" s="34">
        <f>$W$28/'Fixed data'!$C$7</f>
        <v>1.3940733384638814E-2</v>
      </c>
      <c r="AR48" s="34">
        <f>$W$28/'Fixed data'!$C$7</f>
        <v>1.3940733384638814E-2</v>
      </c>
      <c r="AS48" s="34">
        <f>$W$28/'Fixed data'!$C$7</f>
        <v>1.3940733384638814E-2</v>
      </c>
      <c r="AT48" s="34">
        <f>$W$28/'Fixed data'!$C$7</f>
        <v>1.3940733384638814E-2</v>
      </c>
      <c r="AU48" s="34">
        <f>$W$28/'Fixed data'!$C$7</f>
        <v>1.3940733384638814E-2</v>
      </c>
      <c r="AV48" s="34">
        <f>$W$28/'Fixed data'!$C$7</f>
        <v>1.3940733384638814E-2</v>
      </c>
      <c r="AW48" s="34">
        <f>$W$28/'Fixed data'!$C$7</f>
        <v>1.3940733384638814E-2</v>
      </c>
      <c r="AX48" s="34">
        <f>$W$28/'Fixed data'!$C$7</f>
        <v>1.3940733384638814E-2</v>
      </c>
      <c r="AY48" s="34">
        <f>$W$28/'Fixed data'!$C$7</f>
        <v>1.3940733384638814E-2</v>
      </c>
      <c r="AZ48" s="34">
        <f>$W$28/'Fixed data'!$C$7</f>
        <v>1.3940733384638814E-2</v>
      </c>
      <c r="BA48" s="34">
        <f>$W$28/'Fixed data'!$C$7</f>
        <v>1.3940733384638814E-2</v>
      </c>
      <c r="BB48" s="34">
        <f>$W$28/'Fixed data'!$C$7</f>
        <v>1.3940733384638814E-2</v>
      </c>
      <c r="BC48" s="34">
        <f>$W$28/'Fixed data'!$C$7</f>
        <v>1.3940733384638814E-2</v>
      </c>
      <c r="BD48" s="34">
        <f>$W$28/'Fixed data'!$C$7</f>
        <v>1.3940733384638814E-2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1.3940733384638814E-2</v>
      </c>
      <c r="Z49" s="34">
        <f>$X$28/'Fixed data'!$C$7</f>
        <v>1.3940733384638814E-2</v>
      </c>
      <c r="AA49" s="34">
        <f>$X$28/'Fixed data'!$C$7</f>
        <v>1.3940733384638814E-2</v>
      </c>
      <c r="AB49" s="34">
        <f>$X$28/'Fixed data'!$C$7</f>
        <v>1.3940733384638814E-2</v>
      </c>
      <c r="AC49" s="34">
        <f>$X$28/'Fixed data'!$C$7</f>
        <v>1.3940733384638814E-2</v>
      </c>
      <c r="AD49" s="34">
        <f>$X$28/'Fixed data'!$C$7</f>
        <v>1.3940733384638814E-2</v>
      </c>
      <c r="AE49" s="34">
        <f>$X$28/'Fixed data'!$C$7</f>
        <v>1.3940733384638814E-2</v>
      </c>
      <c r="AF49" s="34">
        <f>$X$28/'Fixed data'!$C$7</f>
        <v>1.3940733384638814E-2</v>
      </c>
      <c r="AG49" s="34">
        <f>$X$28/'Fixed data'!$C$7</f>
        <v>1.3940733384638814E-2</v>
      </c>
      <c r="AH49" s="34">
        <f>$X$28/'Fixed data'!$C$7</f>
        <v>1.3940733384638814E-2</v>
      </c>
      <c r="AI49" s="34">
        <f>$X$28/'Fixed data'!$C$7</f>
        <v>1.3940733384638814E-2</v>
      </c>
      <c r="AJ49" s="34">
        <f>$X$28/'Fixed data'!$C$7</f>
        <v>1.3940733384638814E-2</v>
      </c>
      <c r="AK49" s="34">
        <f>$X$28/'Fixed data'!$C$7</f>
        <v>1.3940733384638814E-2</v>
      </c>
      <c r="AL49" s="34">
        <f>$X$28/'Fixed data'!$C$7</f>
        <v>1.3940733384638814E-2</v>
      </c>
      <c r="AM49" s="34">
        <f>$X$28/'Fixed data'!$C$7</f>
        <v>1.3940733384638814E-2</v>
      </c>
      <c r="AN49" s="34">
        <f>$X$28/'Fixed data'!$C$7</f>
        <v>1.3940733384638814E-2</v>
      </c>
      <c r="AO49" s="34">
        <f>$X$28/'Fixed data'!$C$7</f>
        <v>1.3940733384638814E-2</v>
      </c>
      <c r="AP49" s="34">
        <f>$X$28/'Fixed data'!$C$7</f>
        <v>1.3940733384638814E-2</v>
      </c>
      <c r="AQ49" s="34">
        <f>$X$28/'Fixed data'!$C$7</f>
        <v>1.3940733384638814E-2</v>
      </c>
      <c r="AR49" s="34">
        <f>$X$28/'Fixed data'!$C$7</f>
        <v>1.3940733384638814E-2</v>
      </c>
      <c r="AS49" s="34">
        <f>$X$28/'Fixed data'!$C$7</f>
        <v>1.3940733384638814E-2</v>
      </c>
      <c r="AT49" s="34">
        <f>$X$28/'Fixed data'!$C$7</f>
        <v>1.3940733384638814E-2</v>
      </c>
      <c r="AU49" s="34">
        <f>$X$28/'Fixed data'!$C$7</f>
        <v>1.3940733384638814E-2</v>
      </c>
      <c r="AV49" s="34">
        <f>$X$28/'Fixed data'!$C$7</f>
        <v>1.3940733384638814E-2</v>
      </c>
      <c r="AW49" s="34">
        <f>$X$28/'Fixed data'!$C$7</f>
        <v>1.3940733384638814E-2</v>
      </c>
      <c r="AX49" s="34">
        <f>$X$28/'Fixed data'!$C$7</f>
        <v>1.3940733384638814E-2</v>
      </c>
      <c r="AY49" s="34">
        <f>$X$28/'Fixed data'!$C$7</f>
        <v>1.3940733384638814E-2</v>
      </c>
      <c r="AZ49" s="34">
        <f>$X$28/'Fixed data'!$C$7</f>
        <v>1.3940733384638814E-2</v>
      </c>
      <c r="BA49" s="34">
        <f>$X$28/'Fixed data'!$C$7</f>
        <v>1.3940733384638814E-2</v>
      </c>
      <c r="BB49" s="34">
        <f>$X$28/'Fixed data'!$C$7</f>
        <v>1.3940733384638814E-2</v>
      </c>
      <c r="BC49" s="34">
        <f>$X$28/'Fixed data'!$C$7</f>
        <v>1.3940733384638814E-2</v>
      </c>
      <c r="BD49" s="34">
        <f>$X$28/'Fixed data'!$C$7</f>
        <v>1.3940733384638814E-2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1.3940733384638814E-2</v>
      </c>
      <c r="AA50" s="34">
        <f>$Y$28/'Fixed data'!$C$7</f>
        <v>1.3940733384638814E-2</v>
      </c>
      <c r="AB50" s="34">
        <f>$Y$28/'Fixed data'!$C$7</f>
        <v>1.3940733384638814E-2</v>
      </c>
      <c r="AC50" s="34">
        <f>$Y$28/'Fixed data'!$C$7</f>
        <v>1.3940733384638814E-2</v>
      </c>
      <c r="AD50" s="34">
        <f>$Y$28/'Fixed data'!$C$7</f>
        <v>1.3940733384638814E-2</v>
      </c>
      <c r="AE50" s="34">
        <f>$Y$28/'Fixed data'!$C$7</f>
        <v>1.3940733384638814E-2</v>
      </c>
      <c r="AF50" s="34">
        <f>$Y$28/'Fixed data'!$C$7</f>
        <v>1.3940733384638814E-2</v>
      </c>
      <c r="AG50" s="34">
        <f>$Y$28/'Fixed data'!$C$7</f>
        <v>1.3940733384638814E-2</v>
      </c>
      <c r="AH50" s="34">
        <f>$Y$28/'Fixed data'!$C$7</f>
        <v>1.3940733384638814E-2</v>
      </c>
      <c r="AI50" s="34">
        <f>$Y$28/'Fixed data'!$C$7</f>
        <v>1.3940733384638814E-2</v>
      </c>
      <c r="AJ50" s="34">
        <f>$Y$28/'Fixed data'!$C$7</f>
        <v>1.3940733384638814E-2</v>
      </c>
      <c r="AK50" s="34">
        <f>$Y$28/'Fixed data'!$C$7</f>
        <v>1.3940733384638814E-2</v>
      </c>
      <c r="AL50" s="34">
        <f>$Y$28/'Fixed data'!$C$7</f>
        <v>1.3940733384638814E-2</v>
      </c>
      <c r="AM50" s="34">
        <f>$Y$28/'Fixed data'!$C$7</f>
        <v>1.3940733384638814E-2</v>
      </c>
      <c r="AN50" s="34">
        <f>$Y$28/'Fixed data'!$C$7</f>
        <v>1.3940733384638814E-2</v>
      </c>
      <c r="AO50" s="34">
        <f>$Y$28/'Fixed data'!$C$7</f>
        <v>1.3940733384638814E-2</v>
      </c>
      <c r="AP50" s="34">
        <f>$Y$28/'Fixed data'!$C$7</f>
        <v>1.3940733384638814E-2</v>
      </c>
      <c r="AQ50" s="34">
        <f>$Y$28/'Fixed data'!$C$7</f>
        <v>1.3940733384638814E-2</v>
      </c>
      <c r="AR50" s="34">
        <f>$Y$28/'Fixed data'!$C$7</f>
        <v>1.3940733384638814E-2</v>
      </c>
      <c r="AS50" s="34">
        <f>$Y$28/'Fixed data'!$C$7</f>
        <v>1.3940733384638814E-2</v>
      </c>
      <c r="AT50" s="34">
        <f>$Y$28/'Fixed data'!$C$7</f>
        <v>1.3940733384638814E-2</v>
      </c>
      <c r="AU50" s="34">
        <f>$Y$28/'Fixed data'!$C$7</f>
        <v>1.3940733384638814E-2</v>
      </c>
      <c r="AV50" s="34">
        <f>$Y$28/'Fixed data'!$C$7</f>
        <v>1.3940733384638814E-2</v>
      </c>
      <c r="AW50" s="34">
        <f>$Y$28/'Fixed data'!$C$7</f>
        <v>1.3940733384638814E-2</v>
      </c>
      <c r="AX50" s="34">
        <f>$Y$28/'Fixed data'!$C$7</f>
        <v>1.3940733384638814E-2</v>
      </c>
      <c r="AY50" s="34">
        <f>$Y$28/'Fixed data'!$C$7</f>
        <v>1.3940733384638814E-2</v>
      </c>
      <c r="AZ50" s="34">
        <f>$Y$28/'Fixed data'!$C$7</f>
        <v>1.3940733384638814E-2</v>
      </c>
      <c r="BA50" s="34">
        <f>$Y$28/'Fixed data'!$C$7</f>
        <v>1.3940733384638814E-2</v>
      </c>
      <c r="BB50" s="34">
        <f>$Y$28/'Fixed data'!$C$7</f>
        <v>1.3940733384638814E-2</v>
      </c>
      <c r="BC50" s="34">
        <f>$Y$28/'Fixed data'!$C$7</f>
        <v>1.3940733384638814E-2</v>
      </c>
      <c r="BD50" s="34">
        <f>$Y$28/'Fixed data'!$C$7</f>
        <v>1.3940733384638814E-2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1.3940733384638814E-2</v>
      </c>
      <c r="AB51" s="34">
        <f>$Z$28/'Fixed data'!$C$7</f>
        <v>1.3940733384638814E-2</v>
      </c>
      <c r="AC51" s="34">
        <f>$Z$28/'Fixed data'!$C$7</f>
        <v>1.3940733384638814E-2</v>
      </c>
      <c r="AD51" s="34">
        <f>$Z$28/'Fixed data'!$C$7</f>
        <v>1.3940733384638814E-2</v>
      </c>
      <c r="AE51" s="34">
        <f>$Z$28/'Fixed data'!$C$7</f>
        <v>1.3940733384638814E-2</v>
      </c>
      <c r="AF51" s="34">
        <f>$Z$28/'Fixed data'!$C$7</f>
        <v>1.3940733384638814E-2</v>
      </c>
      <c r="AG51" s="34">
        <f>$Z$28/'Fixed data'!$C$7</f>
        <v>1.3940733384638814E-2</v>
      </c>
      <c r="AH51" s="34">
        <f>$Z$28/'Fixed data'!$C$7</f>
        <v>1.3940733384638814E-2</v>
      </c>
      <c r="AI51" s="34">
        <f>$Z$28/'Fixed data'!$C$7</f>
        <v>1.3940733384638814E-2</v>
      </c>
      <c r="AJ51" s="34">
        <f>$Z$28/'Fixed data'!$C$7</f>
        <v>1.3940733384638814E-2</v>
      </c>
      <c r="AK51" s="34">
        <f>$Z$28/'Fixed data'!$C$7</f>
        <v>1.3940733384638814E-2</v>
      </c>
      <c r="AL51" s="34">
        <f>$Z$28/'Fixed data'!$C$7</f>
        <v>1.3940733384638814E-2</v>
      </c>
      <c r="AM51" s="34">
        <f>$Z$28/'Fixed data'!$C$7</f>
        <v>1.3940733384638814E-2</v>
      </c>
      <c r="AN51" s="34">
        <f>$Z$28/'Fixed data'!$C$7</f>
        <v>1.3940733384638814E-2</v>
      </c>
      <c r="AO51" s="34">
        <f>$Z$28/'Fixed data'!$C$7</f>
        <v>1.3940733384638814E-2</v>
      </c>
      <c r="AP51" s="34">
        <f>$Z$28/'Fixed data'!$C$7</f>
        <v>1.3940733384638814E-2</v>
      </c>
      <c r="AQ51" s="34">
        <f>$Z$28/'Fixed data'!$C$7</f>
        <v>1.3940733384638814E-2</v>
      </c>
      <c r="AR51" s="34">
        <f>$Z$28/'Fixed data'!$C$7</f>
        <v>1.3940733384638814E-2</v>
      </c>
      <c r="AS51" s="34">
        <f>$Z$28/'Fixed data'!$C$7</f>
        <v>1.3940733384638814E-2</v>
      </c>
      <c r="AT51" s="34">
        <f>$Z$28/'Fixed data'!$C$7</f>
        <v>1.3940733384638814E-2</v>
      </c>
      <c r="AU51" s="34">
        <f>$Z$28/'Fixed data'!$C$7</f>
        <v>1.3940733384638814E-2</v>
      </c>
      <c r="AV51" s="34">
        <f>$Z$28/'Fixed data'!$C$7</f>
        <v>1.3940733384638814E-2</v>
      </c>
      <c r="AW51" s="34">
        <f>$Z$28/'Fixed data'!$C$7</f>
        <v>1.3940733384638814E-2</v>
      </c>
      <c r="AX51" s="34">
        <f>$Z$28/'Fixed data'!$C$7</f>
        <v>1.3940733384638814E-2</v>
      </c>
      <c r="AY51" s="34">
        <f>$Z$28/'Fixed data'!$C$7</f>
        <v>1.3940733384638814E-2</v>
      </c>
      <c r="AZ51" s="34">
        <f>$Z$28/'Fixed data'!$C$7</f>
        <v>1.3940733384638814E-2</v>
      </c>
      <c r="BA51" s="34">
        <f>$Z$28/'Fixed data'!$C$7</f>
        <v>1.3940733384638814E-2</v>
      </c>
      <c r="BB51" s="34">
        <f>$Z$28/'Fixed data'!$C$7</f>
        <v>1.3940733384638814E-2</v>
      </c>
      <c r="BC51" s="34">
        <f>$Z$28/'Fixed data'!$C$7</f>
        <v>1.3940733384638814E-2</v>
      </c>
      <c r="BD51" s="34">
        <f>$Z$28/'Fixed data'!$C$7</f>
        <v>1.3940733384638814E-2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1.3940733384638814E-2</v>
      </c>
      <c r="AC52" s="34">
        <f>$AA$28/'Fixed data'!$C$7</f>
        <v>1.3940733384638814E-2</v>
      </c>
      <c r="AD52" s="34">
        <f>$AA$28/'Fixed data'!$C$7</f>
        <v>1.3940733384638814E-2</v>
      </c>
      <c r="AE52" s="34">
        <f>$AA$28/'Fixed data'!$C$7</f>
        <v>1.3940733384638814E-2</v>
      </c>
      <c r="AF52" s="34">
        <f>$AA$28/'Fixed data'!$C$7</f>
        <v>1.3940733384638814E-2</v>
      </c>
      <c r="AG52" s="34">
        <f>$AA$28/'Fixed data'!$C$7</f>
        <v>1.3940733384638814E-2</v>
      </c>
      <c r="AH52" s="34">
        <f>$AA$28/'Fixed data'!$C$7</f>
        <v>1.3940733384638814E-2</v>
      </c>
      <c r="AI52" s="34">
        <f>$AA$28/'Fixed data'!$C$7</f>
        <v>1.3940733384638814E-2</v>
      </c>
      <c r="AJ52" s="34">
        <f>$AA$28/'Fixed data'!$C$7</f>
        <v>1.3940733384638814E-2</v>
      </c>
      <c r="AK52" s="34">
        <f>$AA$28/'Fixed data'!$C$7</f>
        <v>1.3940733384638814E-2</v>
      </c>
      <c r="AL52" s="34">
        <f>$AA$28/'Fixed data'!$C$7</f>
        <v>1.3940733384638814E-2</v>
      </c>
      <c r="AM52" s="34">
        <f>$AA$28/'Fixed data'!$C$7</f>
        <v>1.3940733384638814E-2</v>
      </c>
      <c r="AN52" s="34">
        <f>$AA$28/'Fixed data'!$C$7</f>
        <v>1.3940733384638814E-2</v>
      </c>
      <c r="AO52" s="34">
        <f>$AA$28/'Fixed data'!$C$7</f>
        <v>1.3940733384638814E-2</v>
      </c>
      <c r="AP52" s="34">
        <f>$AA$28/'Fixed data'!$C$7</f>
        <v>1.3940733384638814E-2</v>
      </c>
      <c r="AQ52" s="34">
        <f>$AA$28/'Fixed data'!$C$7</f>
        <v>1.3940733384638814E-2</v>
      </c>
      <c r="AR52" s="34">
        <f>$AA$28/'Fixed data'!$C$7</f>
        <v>1.3940733384638814E-2</v>
      </c>
      <c r="AS52" s="34">
        <f>$AA$28/'Fixed data'!$C$7</f>
        <v>1.3940733384638814E-2</v>
      </c>
      <c r="AT52" s="34">
        <f>$AA$28/'Fixed data'!$C$7</f>
        <v>1.3940733384638814E-2</v>
      </c>
      <c r="AU52" s="34">
        <f>$AA$28/'Fixed data'!$C$7</f>
        <v>1.3940733384638814E-2</v>
      </c>
      <c r="AV52" s="34">
        <f>$AA$28/'Fixed data'!$C$7</f>
        <v>1.3940733384638814E-2</v>
      </c>
      <c r="AW52" s="34">
        <f>$AA$28/'Fixed data'!$C$7</f>
        <v>1.3940733384638814E-2</v>
      </c>
      <c r="AX52" s="34">
        <f>$AA$28/'Fixed data'!$C$7</f>
        <v>1.3940733384638814E-2</v>
      </c>
      <c r="AY52" s="34">
        <f>$AA$28/'Fixed data'!$C$7</f>
        <v>1.3940733384638814E-2</v>
      </c>
      <c r="AZ52" s="34">
        <f>$AA$28/'Fixed data'!$C$7</f>
        <v>1.3940733384638814E-2</v>
      </c>
      <c r="BA52" s="34">
        <f>$AA$28/'Fixed data'!$C$7</f>
        <v>1.3940733384638814E-2</v>
      </c>
      <c r="BB52" s="34">
        <f>$AA$28/'Fixed data'!$C$7</f>
        <v>1.3940733384638814E-2</v>
      </c>
      <c r="BC52" s="34">
        <f>$AA$28/'Fixed data'!$C$7</f>
        <v>1.3940733384638814E-2</v>
      </c>
      <c r="BD52" s="34">
        <f>$AA$28/'Fixed data'!$C$7</f>
        <v>1.3940733384638814E-2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1.3940733384638814E-2</v>
      </c>
      <c r="AD53" s="34">
        <f>$AB$28/'Fixed data'!$C$7</f>
        <v>1.3940733384638814E-2</v>
      </c>
      <c r="AE53" s="34">
        <f>$AB$28/'Fixed data'!$C$7</f>
        <v>1.3940733384638814E-2</v>
      </c>
      <c r="AF53" s="34">
        <f>$AB$28/'Fixed data'!$C$7</f>
        <v>1.3940733384638814E-2</v>
      </c>
      <c r="AG53" s="34">
        <f>$AB$28/'Fixed data'!$C$7</f>
        <v>1.3940733384638814E-2</v>
      </c>
      <c r="AH53" s="34">
        <f>$AB$28/'Fixed data'!$C$7</f>
        <v>1.3940733384638814E-2</v>
      </c>
      <c r="AI53" s="34">
        <f>$AB$28/'Fixed data'!$C$7</f>
        <v>1.3940733384638814E-2</v>
      </c>
      <c r="AJ53" s="34">
        <f>$AB$28/'Fixed data'!$C$7</f>
        <v>1.3940733384638814E-2</v>
      </c>
      <c r="AK53" s="34">
        <f>$AB$28/'Fixed data'!$C$7</f>
        <v>1.3940733384638814E-2</v>
      </c>
      <c r="AL53" s="34">
        <f>$AB$28/'Fixed data'!$C$7</f>
        <v>1.3940733384638814E-2</v>
      </c>
      <c r="AM53" s="34">
        <f>$AB$28/'Fixed data'!$C$7</f>
        <v>1.3940733384638814E-2</v>
      </c>
      <c r="AN53" s="34">
        <f>$AB$28/'Fixed data'!$C$7</f>
        <v>1.3940733384638814E-2</v>
      </c>
      <c r="AO53" s="34">
        <f>$AB$28/'Fixed data'!$C$7</f>
        <v>1.3940733384638814E-2</v>
      </c>
      <c r="AP53" s="34">
        <f>$AB$28/'Fixed data'!$C$7</f>
        <v>1.3940733384638814E-2</v>
      </c>
      <c r="AQ53" s="34">
        <f>$AB$28/'Fixed data'!$C$7</f>
        <v>1.3940733384638814E-2</v>
      </c>
      <c r="AR53" s="34">
        <f>$AB$28/'Fixed data'!$C$7</f>
        <v>1.3940733384638814E-2</v>
      </c>
      <c r="AS53" s="34">
        <f>$AB$28/'Fixed data'!$C$7</f>
        <v>1.3940733384638814E-2</v>
      </c>
      <c r="AT53" s="34">
        <f>$AB$28/'Fixed data'!$C$7</f>
        <v>1.3940733384638814E-2</v>
      </c>
      <c r="AU53" s="34">
        <f>$AB$28/'Fixed data'!$C$7</f>
        <v>1.3940733384638814E-2</v>
      </c>
      <c r="AV53" s="34">
        <f>$AB$28/'Fixed data'!$C$7</f>
        <v>1.3940733384638814E-2</v>
      </c>
      <c r="AW53" s="34">
        <f>$AB$28/'Fixed data'!$C$7</f>
        <v>1.3940733384638814E-2</v>
      </c>
      <c r="AX53" s="34">
        <f>$AB$28/'Fixed data'!$C$7</f>
        <v>1.3940733384638814E-2</v>
      </c>
      <c r="AY53" s="34">
        <f>$AB$28/'Fixed data'!$C$7</f>
        <v>1.3940733384638814E-2</v>
      </c>
      <c r="AZ53" s="34">
        <f>$AB$28/'Fixed data'!$C$7</f>
        <v>1.3940733384638814E-2</v>
      </c>
      <c r="BA53" s="34">
        <f>$AB$28/'Fixed data'!$C$7</f>
        <v>1.3940733384638814E-2</v>
      </c>
      <c r="BB53" s="34">
        <f>$AB$28/'Fixed data'!$C$7</f>
        <v>1.3940733384638814E-2</v>
      </c>
      <c r="BC53" s="34">
        <f>$AB$28/'Fixed data'!$C$7</f>
        <v>1.3940733384638814E-2</v>
      </c>
      <c r="BD53" s="34">
        <f>$AB$28/'Fixed data'!$C$7</f>
        <v>1.3940733384638814E-2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1.3940733384638814E-2</v>
      </c>
      <c r="AE54" s="34">
        <f>$AC$28/'Fixed data'!$C$7</f>
        <v>1.3940733384638814E-2</v>
      </c>
      <c r="AF54" s="34">
        <f>$AC$28/'Fixed data'!$C$7</f>
        <v>1.3940733384638814E-2</v>
      </c>
      <c r="AG54" s="34">
        <f>$AC$28/'Fixed data'!$C$7</f>
        <v>1.3940733384638814E-2</v>
      </c>
      <c r="AH54" s="34">
        <f>$AC$28/'Fixed data'!$C$7</f>
        <v>1.3940733384638814E-2</v>
      </c>
      <c r="AI54" s="34">
        <f>$AC$28/'Fixed data'!$C$7</f>
        <v>1.3940733384638814E-2</v>
      </c>
      <c r="AJ54" s="34">
        <f>$AC$28/'Fixed data'!$C$7</f>
        <v>1.3940733384638814E-2</v>
      </c>
      <c r="AK54" s="34">
        <f>$AC$28/'Fixed data'!$C$7</f>
        <v>1.3940733384638814E-2</v>
      </c>
      <c r="AL54" s="34">
        <f>$AC$28/'Fixed data'!$C$7</f>
        <v>1.3940733384638814E-2</v>
      </c>
      <c r="AM54" s="34">
        <f>$AC$28/'Fixed data'!$C$7</f>
        <v>1.3940733384638814E-2</v>
      </c>
      <c r="AN54" s="34">
        <f>$AC$28/'Fixed data'!$C$7</f>
        <v>1.3940733384638814E-2</v>
      </c>
      <c r="AO54" s="34">
        <f>$AC$28/'Fixed data'!$C$7</f>
        <v>1.3940733384638814E-2</v>
      </c>
      <c r="AP54" s="34">
        <f>$AC$28/'Fixed data'!$C$7</f>
        <v>1.3940733384638814E-2</v>
      </c>
      <c r="AQ54" s="34">
        <f>$AC$28/'Fixed data'!$C$7</f>
        <v>1.3940733384638814E-2</v>
      </c>
      <c r="AR54" s="34">
        <f>$AC$28/'Fixed data'!$C$7</f>
        <v>1.3940733384638814E-2</v>
      </c>
      <c r="AS54" s="34">
        <f>$AC$28/'Fixed data'!$C$7</f>
        <v>1.3940733384638814E-2</v>
      </c>
      <c r="AT54" s="34">
        <f>$AC$28/'Fixed data'!$C$7</f>
        <v>1.3940733384638814E-2</v>
      </c>
      <c r="AU54" s="34">
        <f>$AC$28/'Fixed data'!$C$7</f>
        <v>1.3940733384638814E-2</v>
      </c>
      <c r="AV54" s="34">
        <f>$AC$28/'Fixed data'!$C$7</f>
        <v>1.3940733384638814E-2</v>
      </c>
      <c r="AW54" s="34">
        <f>$AC$28/'Fixed data'!$C$7</f>
        <v>1.3940733384638814E-2</v>
      </c>
      <c r="AX54" s="34">
        <f>$AC$28/'Fixed data'!$C$7</f>
        <v>1.3940733384638814E-2</v>
      </c>
      <c r="AY54" s="34">
        <f>$AC$28/'Fixed data'!$C$7</f>
        <v>1.3940733384638814E-2</v>
      </c>
      <c r="AZ54" s="34">
        <f>$AC$28/'Fixed data'!$C$7</f>
        <v>1.3940733384638814E-2</v>
      </c>
      <c r="BA54" s="34">
        <f>$AC$28/'Fixed data'!$C$7</f>
        <v>1.3940733384638814E-2</v>
      </c>
      <c r="BB54" s="34">
        <f>$AC$28/'Fixed data'!$C$7</f>
        <v>1.3940733384638814E-2</v>
      </c>
      <c r="BC54" s="34">
        <f>$AC$28/'Fixed data'!$C$7</f>
        <v>1.3940733384638814E-2</v>
      </c>
      <c r="BD54" s="34">
        <f>$AC$28/'Fixed data'!$C$7</f>
        <v>1.3940733384638814E-2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1.3940733384638814E-2</v>
      </c>
      <c r="AF55" s="34">
        <f>$AD$28/'Fixed data'!$C$7</f>
        <v>1.3940733384638814E-2</v>
      </c>
      <c r="AG55" s="34">
        <f>$AD$28/'Fixed data'!$C$7</f>
        <v>1.3940733384638814E-2</v>
      </c>
      <c r="AH55" s="34">
        <f>$AD$28/'Fixed data'!$C$7</f>
        <v>1.3940733384638814E-2</v>
      </c>
      <c r="AI55" s="34">
        <f>$AD$28/'Fixed data'!$C$7</f>
        <v>1.3940733384638814E-2</v>
      </c>
      <c r="AJ55" s="34">
        <f>$AD$28/'Fixed data'!$C$7</f>
        <v>1.3940733384638814E-2</v>
      </c>
      <c r="AK55" s="34">
        <f>$AD$28/'Fixed data'!$C$7</f>
        <v>1.3940733384638814E-2</v>
      </c>
      <c r="AL55" s="34">
        <f>$AD$28/'Fixed data'!$C$7</f>
        <v>1.3940733384638814E-2</v>
      </c>
      <c r="AM55" s="34">
        <f>$AD$28/'Fixed data'!$C$7</f>
        <v>1.3940733384638814E-2</v>
      </c>
      <c r="AN55" s="34">
        <f>$AD$28/'Fixed data'!$C$7</f>
        <v>1.3940733384638814E-2</v>
      </c>
      <c r="AO55" s="34">
        <f>$AD$28/'Fixed data'!$C$7</f>
        <v>1.3940733384638814E-2</v>
      </c>
      <c r="AP55" s="34">
        <f>$AD$28/'Fixed data'!$C$7</f>
        <v>1.3940733384638814E-2</v>
      </c>
      <c r="AQ55" s="34">
        <f>$AD$28/'Fixed data'!$C$7</f>
        <v>1.3940733384638814E-2</v>
      </c>
      <c r="AR55" s="34">
        <f>$AD$28/'Fixed data'!$C$7</f>
        <v>1.3940733384638814E-2</v>
      </c>
      <c r="AS55" s="34">
        <f>$AD$28/'Fixed data'!$C$7</f>
        <v>1.3940733384638814E-2</v>
      </c>
      <c r="AT55" s="34">
        <f>$AD$28/'Fixed data'!$C$7</f>
        <v>1.3940733384638814E-2</v>
      </c>
      <c r="AU55" s="34">
        <f>$AD$28/'Fixed data'!$C$7</f>
        <v>1.3940733384638814E-2</v>
      </c>
      <c r="AV55" s="34">
        <f>$AD$28/'Fixed data'!$C$7</f>
        <v>1.3940733384638814E-2</v>
      </c>
      <c r="AW55" s="34">
        <f>$AD$28/'Fixed data'!$C$7</f>
        <v>1.3940733384638814E-2</v>
      </c>
      <c r="AX55" s="34">
        <f>$AD$28/'Fixed data'!$C$7</f>
        <v>1.3940733384638814E-2</v>
      </c>
      <c r="AY55" s="34">
        <f>$AD$28/'Fixed data'!$C$7</f>
        <v>1.3940733384638814E-2</v>
      </c>
      <c r="AZ55" s="34">
        <f>$AD$28/'Fixed data'!$C$7</f>
        <v>1.3940733384638814E-2</v>
      </c>
      <c r="BA55" s="34">
        <f>$AD$28/'Fixed data'!$C$7</f>
        <v>1.3940733384638814E-2</v>
      </c>
      <c r="BB55" s="34">
        <f>$AD$28/'Fixed data'!$C$7</f>
        <v>1.3940733384638814E-2</v>
      </c>
      <c r="BC55" s="34">
        <f>$AD$28/'Fixed data'!$C$7</f>
        <v>1.3940733384638814E-2</v>
      </c>
      <c r="BD55" s="34">
        <f>$AD$28/'Fixed data'!$C$7</f>
        <v>1.3940733384638814E-2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1.3940733384638814E-2</v>
      </c>
      <c r="AG56" s="34">
        <f>$AE$28/'Fixed data'!$C$7</f>
        <v>1.3940733384638814E-2</v>
      </c>
      <c r="AH56" s="34">
        <f>$AE$28/'Fixed data'!$C$7</f>
        <v>1.3940733384638814E-2</v>
      </c>
      <c r="AI56" s="34">
        <f>$AE$28/'Fixed data'!$C$7</f>
        <v>1.3940733384638814E-2</v>
      </c>
      <c r="AJ56" s="34">
        <f>$AE$28/'Fixed data'!$C$7</f>
        <v>1.3940733384638814E-2</v>
      </c>
      <c r="AK56" s="34">
        <f>$AE$28/'Fixed data'!$C$7</f>
        <v>1.3940733384638814E-2</v>
      </c>
      <c r="AL56" s="34">
        <f>$AE$28/'Fixed data'!$C$7</f>
        <v>1.3940733384638814E-2</v>
      </c>
      <c r="AM56" s="34">
        <f>$AE$28/'Fixed data'!$C$7</f>
        <v>1.3940733384638814E-2</v>
      </c>
      <c r="AN56" s="34">
        <f>$AE$28/'Fixed data'!$C$7</f>
        <v>1.3940733384638814E-2</v>
      </c>
      <c r="AO56" s="34">
        <f>$AE$28/'Fixed data'!$C$7</f>
        <v>1.3940733384638814E-2</v>
      </c>
      <c r="AP56" s="34">
        <f>$AE$28/'Fixed data'!$C$7</f>
        <v>1.3940733384638814E-2</v>
      </c>
      <c r="AQ56" s="34">
        <f>$AE$28/'Fixed data'!$C$7</f>
        <v>1.3940733384638814E-2</v>
      </c>
      <c r="AR56" s="34">
        <f>$AE$28/'Fixed data'!$C$7</f>
        <v>1.3940733384638814E-2</v>
      </c>
      <c r="AS56" s="34">
        <f>$AE$28/'Fixed data'!$C$7</f>
        <v>1.3940733384638814E-2</v>
      </c>
      <c r="AT56" s="34">
        <f>$AE$28/'Fixed data'!$C$7</f>
        <v>1.3940733384638814E-2</v>
      </c>
      <c r="AU56" s="34">
        <f>$AE$28/'Fixed data'!$C$7</f>
        <v>1.3940733384638814E-2</v>
      </c>
      <c r="AV56" s="34">
        <f>$AE$28/'Fixed data'!$C$7</f>
        <v>1.3940733384638814E-2</v>
      </c>
      <c r="AW56" s="34">
        <f>$AE$28/'Fixed data'!$C$7</f>
        <v>1.3940733384638814E-2</v>
      </c>
      <c r="AX56" s="34">
        <f>$AE$28/'Fixed data'!$C$7</f>
        <v>1.3940733384638814E-2</v>
      </c>
      <c r="AY56" s="34">
        <f>$AE$28/'Fixed data'!$C$7</f>
        <v>1.3940733384638814E-2</v>
      </c>
      <c r="AZ56" s="34">
        <f>$AE$28/'Fixed data'!$C$7</f>
        <v>1.3940733384638814E-2</v>
      </c>
      <c r="BA56" s="34">
        <f>$AE$28/'Fixed data'!$C$7</f>
        <v>1.3940733384638814E-2</v>
      </c>
      <c r="BB56" s="34">
        <f>$AE$28/'Fixed data'!$C$7</f>
        <v>1.3940733384638814E-2</v>
      </c>
      <c r="BC56" s="34">
        <f>$AE$28/'Fixed data'!$C$7</f>
        <v>1.3940733384638814E-2</v>
      </c>
      <c r="BD56" s="34">
        <f>$AE$28/'Fixed data'!$C$7</f>
        <v>1.3940733384638814E-2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1.3940733384638814E-2</v>
      </c>
      <c r="AH57" s="34">
        <f>$AF$28/'Fixed data'!$C$7</f>
        <v>1.3940733384638814E-2</v>
      </c>
      <c r="AI57" s="34">
        <f>$AF$28/'Fixed data'!$C$7</f>
        <v>1.3940733384638814E-2</v>
      </c>
      <c r="AJ57" s="34">
        <f>$AF$28/'Fixed data'!$C$7</f>
        <v>1.3940733384638814E-2</v>
      </c>
      <c r="AK57" s="34">
        <f>$AF$28/'Fixed data'!$C$7</f>
        <v>1.3940733384638814E-2</v>
      </c>
      <c r="AL57" s="34">
        <f>$AF$28/'Fixed data'!$C$7</f>
        <v>1.3940733384638814E-2</v>
      </c>
      <c r="AM57" s="34">
        <f>$AF$28/'Fixed data'!$C$7</f>
        <v>1.3940733384638814E-2</v>
      </c>
      <c r="AN57" s="34">
        <f>$AF$28/'Fixed data'!$C$7</f>
        <v>1.3940733384638814E-2</v>
      </c>
      <c r="AO57" s="34">
        <f>$AF$28/'Fixed data'!$C$7</f>
        <v>1.3940733384638814E-2</v>
      </c>
      <c r="AP57" s="34">
        <f>$AF$28/'Fixed data'!$C$7</f>
        <v>1.3940733384638814E-2</v>
      </c>
      <c r="AQ57" s="34">
        <f>$AF$28/'Fixed data'!$C$7</f>
        <v>1.3940733384638814E-2</v>
      </c>
      <c r="AR57" s="34">
        <f>$AF$28/'Fixed data'!$C$7</f>
        <v>1.3940733384638814E-2</v>
      </c>
      <c r="AS57" s="34">
        <f>$AF$28/'Fixed data'!$C$7</f>
        <v>1.3940733384638814E-2</v>
      </c>
      <c r="AT57" s="34">
        <f>$AF$28/'Fixed data'!$C$7</f>
        <v>1.3940733384638814E-2</v>
      </c>
      <c r="AU57" s="34">
        <f>$AF$28/'Fixed data'!$C$7</f>
        <v>1.3940733384638814E-2</v>
      </c>
      <c r="AV57" s="34">
        <f>$AF$28/'Fixed data'!$C$7</f>
        <v>1.3940733384638814E-2</v>
      </c>
      <c r="AW57" s="34">
        <f>$AF$28/'Fixed data'!$C$7</f>
        <v>1.3940733384638814E-2</v>
      </c>
      <c r="AX57" s="34">
        <f>$AF$28/'Fixed data'!$C$7</f>
        <v>1.3940733384638814E-2</v>
      </c>
      <c r="AY57" s="34">
        <f>$AF$28/'Fixed data'!$C$7</f>
        <v>1.3940733384638814E-2</v>
      </c>
      <c r="AZ57" s="34">
        <f>$AF$28/'Fixed data'!$C$7</f>
        <v>1.3940733384638814E-2</v>
      </c>
      <c r="BA57" s="34">
        <f>$AF$28/'Fixed data'!$C$7</f>
        <v>1.3940733384638814E-2</v>
      </c>
      <c r="BB57" s="34">
        <f>$AF$28/'Fixed data'!$C$7</f>
        <v>1.3940733384638814E-2</v>
      </c>
      <c r="BC57" s="34">
        <f>$AF$28/'Fixed data'!$C$7</f>
        <v>1.3940733384638814E-2</v>
      </c>
      <c r="BD57" s="34">
        <f>$AF$28/'Fixed data'!$C$7</f>
        <v>1.3940733384638814E-2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1.3940733384638814E-2</v>
      </c>
      <c r="AI58" s="34">
        <f>$AG$28/'Fixed data'!$C$7</f>
        <v>1.3940733384638814E-2</v>
      </c>
      <c r="AJ58" s="34">
        <f>$AG$28/'Fixed data'!$C$7</f>
        <v>1.3940733384638814E-2</v>
      </c>
      <c r="AK58" s="34">
        <f>$AG$28/'Fixed data'!$C$7</f>
        <v>1.3940733384638814E-2</v>
      </c>
      <c r="AL58" s="34">
        <f>$AG$28/'Fixed data'!$C$7</f>
        <v>1.3940733384638814E-2</v>
      </c>
      <c r="AM58" s="34">
        <f>$AG$28/'Fixed data'!$C$7</f>
        <v>1.3940733384638814E-2</v>
      </c>
      <c r="AN58" s="34">
        <f>$AG$28/'Fixed data'!$C$7</f>
        <v>1.3940733384638814E-2</v>
      </c>
      <c r="AO58" s="34">
        <f>$AG$28/'Fixed data'!$C$7</f>
        <v>1.3940733384638814E-2</v>
      </c>
      <c r="AP58" s="34">
        <f>$AG$28/'Fixed data'!$C$7</f>
        <v>1.3940733384638814E-2</v>
      </c>
      <c r="AQ58" s="34">
        <f>$AG$28/'Fixed data'!$C$7</f>
        <v>1.3940733384638814E-2</v>
      </c>
      <c r="AR58" s="34">
        <f>$AG$28/'Fixed data'!$C$7</f>
        <v>1.3940733384638814E-2</v>
      </c>
      <c r="AS58" s="34">
        <f>$AG$28/'Fixed data'!$C$7</f>
        <v>1.3940733384638814E-2</v>
      </c>
      <c r="AT58" s="34">
        <f>$AG$28/'Fixed data'!$C$7</f>
        <v>1.3940733384638814E-2</v>
      </c>
      <c r="AU58" s="34">
        <f>$AG$28/'Fixed data'!$C$7</f>
        <v>1.3940733384638814E-2</v>
      </c>
      <c r="AV58" s="34">
        <f>$AG$28/'Fixed data'!$C$7</f>
        <v>1.3940733384638814E-2</v>
      </c>
      <c r="AW58" s="34">
        <f>$AG$28/'Fixed data'!$C$7</f>
        <v>1.3940733384638814E-2</v>
      </c>
      <c r="AX58" s="34">
        <f>$AG$28/'Fixed data'!$C$7</f>
        <v>1.3940733384638814E-2</v>
      </c>
      <c r="AY58" s="34">
        <f>$AG$28/'Fixed data'!$C$7</f>
        <v>1.3940733384638814E-2</v>
      </c>
      <c r="AZ58" s="34">
        <f>$AG$28/'Fixed data'!$C$7</f>
        <v>1.3940733384638814E-2</v>
      </c>
      <c r="BA58" s="34">
        <f>$AG$28/'Fixed data'!$C$7</f>
        <v>1.3940733384638814E-2</v>
      </c>
      <c r="BB58" s="34">
        <f>$AG$28/'Fixed data'!$C$7</f>
        <v>1.3940733384638814E-2</v>
      </c>
      <c r="BC58" s="34">
        <f>$AG$28/'Fixed data'!$C$7</f>
        <v>1.3940733384638814E-2</v>
      </c>
      <c r="BD58" s="34">
        <f>$AG$28/'Fixed data'!$C$7</f>
        <v>1.3940733384638814E-2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1.3940733384638814E-2</v>
      </c>
      <c r="AJ59" s="34">
        <f>$AH$28/'Fixed data'!$C$7</f>
        <v>1.3940733384638814E-2</v>
      </c>
      <c r="AK59" s="34">
        <f>$AH$28/'Fixed data'!$C$7</f>
        <v>1.3940733384638814E-2</v>
      </c>
      <c r="AL59" s="34">
        <f>$AH$28/'Fixed data'!$C$7</f>
        <v>1.3940733384638814E-2</v>
      </c>
      <c r="AM59" s="34">
        <f>$AH$28/'Fixed data'!$C$7</f>
        <v>1.3940733384638814E-2</v>
      </c>
      <c r="AN59" s="34">
        <f>$AH$28/'Fixed data'!$C$7</f>
        <v>1.3940733384638814E-2</v>
      </c>
      <c r="AO59" s="34">
        <f>$AH$28/'Fixed data'!$C$7</f>
        <v>1.3940733384638814E-2</v>
      </c>
      <c r="AP59" s="34">
        <f>$AH$28/'Fixed data'!$C$7</f>
        <v>1.3940733384638814E-2</v>
      </c>
      <c r="AQ59" s="34">
        <f>$AH$28/'Fixed data'!$C$7</f>
        <v>1.3940733384638814E-2</v>
      </c>
      <c r="AR59" s="34">
        <f>$AH$28/'Fixed data'!$C$7</f>
        <v>1.3940733384638814E-2</v>
      </c>
      <c r="AS59" s="34">
        <f>$AH$28/'Fixed data'!$C$7</f>
        <v>1.3940733384638814E-2</v>
      </c>
      <c r="AT59" s="34">
        <f>$AH$28/'Fixed data'!$C$7</f>
        <v>1.3940733384638814E-2</v>
      </c>
      <c r="AU59" s="34">
        <f>$AH$28/'Fixed data'!$C$7</f>
        <v>1.3940733384638814E-2</v>
      </c>
      <c r="AV59" s="34">
        <f>$AH$28/'Fixed data'!$C$7</f>
        <v>1.3940733384638814E-2</v>
      </c>
      <c r="AW59" s="34">
        <f>$AH$28/'Fixed data'!$C$7</f>
        <v>1.3940733384638814E-2</v>
      </c>
      <c r="AX59" s="34">
        <f>$AH$28/'Fixed data'!$C$7</f>
        <v>1.3940733384638814E-2</v>
      </c>
      <c r="AY59" s="34">
        <f>$AH$28/'Fixed data'!$C$7</f>
        <v>1.3940733384638814E-2</v>
      </c>
      <c r="AZ59" s="34">
        <f>$AH$28/'Fixed data'!$C$7</f>
        <v>1.3940733384638814E-2</v>
      </c>
      <c r="BA59" s="34">
        <f>$AH$28/'Fixed data'!$C$7</f>
        <v>1.3940733384638814E-2</v>
      </c>
      <c r="BB59" s="34">
        <f>$AH$28/'Fixed data'!$C$7</f>
        <v>1.3940733384638814E-2</v>
      </c>
      <c r="BC59" s="34">
        <f>$AH$28/'Fixed data'!$C$7</f>
        <v>1.3940733384638814E-2</v>
      </c>
      <c r="BD59" s="34">
        <f>$AH$28/'Fixed data'!$C$7</f>
        <v>1.3940733384638814E-2</v>
      </c>
    </row>
    <row r="60" spans="1:56" ht="16.5" collapsed="1" x14ac:dyDescent="0.35">
      <c r="A60" s="115"/>
      <c r="B60" s="9" t="s">
        <v>7</v>
      </c>
      <c r="C60" s="9" t="s">
        <v>61</v>
      </c>
      <c r="D60" s="9" t="s">
        <v>40</v>
      </c>
      <c r="E60" s="34">
        <f>SUM(E30:E59)</f>
        <v>0</v>
      </c>
      <c r="F60" s="34">
        <f t="shared" ref="F60:BD60" si="6">SUM(F30:F59)</f>
        <v>-3.2135111111111114E-2</v>
      </c>
      <c r="G60" s="34">
        <f t="shared" si="6"/>
        <v>-6.3546592671562735E-2</v>
      </c>
      <c r="H60" s="34">
        <f t="shared" si="6"/>
        <v>-9.3093489937207577E-2</v>
      </c>
      <c r="I60" s="34">
        <f t="shared" si="6"/>
        <v>-0.12180116279361476</v>
      </c>
      <c r="J60" s="34">
        <f t="shared" si="6"/>
        <v>-0.14932624849502987</v>
      </c>
      <c r="K60" s="34">
        <f t="shared" si="6"/>
        <v>-0.17553543297057933</v>
      </c>
      <c r="L60" s="34">
        <f t="shared" si="6"/>
        <v>-0.20038384766815553</v>
      </c>
      <c r="M60" s="34">
        <f t="shared" si="6"/>
        <v>-0.2237229046436329</v>
      </c>
      <c r="N60" s="34">
        <f t="shared" si="6"/>
        <v>-0.21661966131826926</v>
      </c>
      <c r="O60" s="34">
        <f t="shared" si="6"/>
        <v>-0.2084142433702055</v>
      </c>
      <c r="P60" s="34">
        <f t="shared" si="6"/>
        <v>-0.19901424239326571</v>
      </c>
      <c r="Q60" s="34">
        <f t="shared" si="6"/>
        <v>-0.18833082189018327</v>
      </c>
      <c r="R60" s="34">
        <f t="shared" si="6"/>
        <v>-0.17656846543988336</v>
      </c>
      <c r="S60" s="34">
        <f t="shared" si="6"/>
        <v>-0.16411260967053065</v>
      </c>
      <c r="T60" s="34">
        <f t="shared" si="6"/>
        <v>-0.15099853724638243</v>
      </c>
      <c r="U60" s="34">
        <f t="shared" si="6"/>
        <v>-0.13739692227433087</v>
      </c>
      <c r="V60" s="34">
        <f t="shared" si="6"/>
        <v>-0.12350676245603195</v>
      </c>
      <c r="W60" s="34">
        <f t="shared" si="6"/>
        <v>-0.10957529419231178</v>
      </c>
      <c r="X60" s="34">
        <f t="shared" si="6"/>
        <v>-9.5634560807672964E-2</v>
      </c>
      <c r="Y60" s="34">
        <f t="shared" si="6"/>
        <v>-8.1693827423034146E-2</v>
      </c>
      <c r="Z60" s="34">
        <f t="shared" si="6"/>
        <v>-6.7753094038395328E-2</v>
      </c>
      <c r="AA60" s="34">
        <f t="shared" si="6"/>
        <v>-5.3812360653756511E-2</v>
      </c>
      <c r="AB60" s="34">
        <f t="shared" si="6"/>
        <v>-3.9871627269117693E-2</v>
      </c>
      <c r="AC60" s="34">
        <f t="shared" si="6"/>
        <v>-2.5930893884478879E-2</v>
      </c>
      <c r="AD60" s="34">
        <f t="shared" si="6"/>
        <v>-1.1990160499840065E-2</v>
      </c>
      <c r="AE60" s="34">
        <f t="shared" si="6"/>
        <v>1.9505728847987493E-3</v>
      </c>
      <c r="AF60" s="34">
        <f t="shared" si="6"/>
        <v>1.5891306269437563E-2</v>
      </c>
      <c r="AG60" s="34">
        <f t="shared" si="6"/>
        <v>2.9832039654076378E-2</v>
      </c>
      <c r="AH60" s="34">
        <f t="shared" si="6"/>
        <v>4.3772773038715192E-2</v>
      </c>
      <c r="AI60" s="34">
        <f t="shared" si="6"/>
        <v>5.7713506423354002E-2</v>
      </c>
      <c r="AJ60" s="34">
        <f t="shared" si="6"/>
        <v>5.7713506423354002E-2</v>
      </c>
      <c r="AK60" s="34">
        <f t="shared" si="6"/>
        <v>5.7713506423354002E-2</v>
      </c>
      <c r="AL60" s="34">
        <f t="shared" si="6"/>
        <v>5.7713506423354002E-2</v>
      </c>
      <c r="AM60" s="34">
        <f t="shared" si="6"/>
        <v>5.7713506423354002E-2</v>
      </c>
      <c r="AN60" s="34">
        <f t="shared" si="6"/>
        <v>5.7713506423354002E-2</v>
      </c>
      <c r="AO60" s="34">
        <f t="shared" si="6"/>
        <v>5.7713506423354002E-2</v>
      </c>
      <c r="AP60" s="34">
        <f t="shared" si="6"/>
        <v>5.7713506423354002E-2</v>
      </c>
      <c r="AQ60" s="34">
        <f t="shared" si="6"/>
        <v>5.7713506423354002E-2</v>
      </c>
      <c r="AR60" s="34">
        <f t="shared" si="6"/>
        <v>5.7713506423354002E-2</v>
      </c>
      <c r="AS60" s="34">
        <f t="shared" si="6"/>
        <v>5.7713506423354002E-2</v>
      </c>
      <c r="AT60" s="34">
        <f t="shared" si="6"/>
        <v>5.7713506423354002E-2</v>
      </c>
      <c r="AU60" s="34">
        <f t="shared" si="6"/>
        <v>5.7713506423354002E-2</v>
      </c>
      <c r="AV60" s="34">
        <f t="shared" si="6"/>
        <v>5.7713506423354002E-2</v>
      </c>
      <c r="AW60" s="34">
        <f t="shared" si="6"/>
        <v>5.7713506423354002E-2</v>
      </c>
      <c r="AX60" s="34">
        <f t="shared" si="6"/>
        <v>5.7713506423354002E-2</v>
      </c>
      <c r="AY60" s="34">
        <f t="shared" si="6"/>
        <v>8.9848617534465144E-2</v>
      </c>
      <c r="AZ60" s="34">
        <f t="shared" si="6"/>
        <v>0.12126009909491678</v>
      </c>
      <c r="BA60" s="34">
        <f t="shared" si="6"/>
        <v>0.15080699636056161</v>
      </c>
      <c r="BB60" s="34">
        <f t="shared" si="6"/>
        <v>0.17951466921696876</v>
      </c>
      <c r="BC60" s="34">
        <f t="shared" si="6"/>
        <v>0.20703975491838386</v>
      </c>
      <c r="BD60" s="34">
        <f t="shared" si="6"/>
        <v>0.23324893939393329</v>
      </c>
    </row>
    <row r="61" spans="1:56" ht="17.25" hidden="1" customHeight="1" outlineLevel="1" x14ac:dyDescent="0.35">
      <c r="A61" s="115"/>
      <c r="B61" s="9" t="s">
        <v>35</v>
      </c>
      <c r="C61" s="9" t="s">
        <v>62</v>
      </c>
      <c r="D61" s="9" t="s">
        <v>40</v>
      </c>
      <c r="E61" s="34">
        <v>0</v>
      </c>
      <c r="F61" s="34">
        <f>E62</f>
        <v>-1.4460800000000003</v>
      </c>
      <c r="G61" s="34">
        <f t="shared" ref="G61:BD61" si="7">F62</f>
        <v>-2.8274615591092118</v>
      </c>
      <c r="H61" s="34">
        <f t="shared" si="7"/>
        <v>-4.0935253433916667</v>
      </c>
      <c r="I61" s="34">
        <f t="shared" si="7"/>
        <v>-5.2922771319927824</v>
      </c>
      <c r="J61" s="34">
        <f t="shared" si="7"/>
        <v>-6.4091048257628476</v>
      </c>
      <c r="K61" s="34">
        <f t="shared" si="7"/>
        <v>-7.4391918786675433</v>
      </c>
      <c r="L61" s="34">
        <f t="shared" si="7"/>
        <v>-8.3818351070878929</v>
      </c>
      <c r="M61" s="34">
        <f t="shared" si="7"/>
        <v>-9.2317088233162181</v>
      </c>
      <c r="N61" s="34">
        <f t="shared" si="7"/>
        <v>-8.6883399690312206</v>
      </c>
      <c r="O61" s="34">
        <f t="shared" si="7"/>
        <v>-8.1024765000500807</v>
      </c>
      <c r="P61" s="34">
        <f t="shared" si="7"/>
        <v>-7.4710622127175839</v>
      </c>
      <c r="Q61" s="34">
        <f t="shared" si="7"/>
        <v>-6.791294047685609</v>
      </c>
      <c r="R61" s="34">
        <f t="shared" si="7"/>
        <v>-6.0736571855319301</v>
      </c>
      <c r="S61" s="34">
        <f t="shared" si="7"/>
        <v>-5.3365752104711746</v>
      </c>
      <c r="T61" s="34">
        <f t="shared" si="7"/>
        <v>-4.5823293417139741</v>
      </c>
      <c r="U61" s="34">
        <f t="shared" si="7"/>
        <v>-3.8192581307252707</v>
      </c>
      <c r="V61" s="34">
        <f t="shared" si="7"/>
        <v>-3.0568040166274888</v>
      </c>
      <c r="W61" s="34">
        <f t="shared" si="7"/>
        <v>-2.3063811823040492</v>
      </c>
      <c r="X61" s="34">
        <f t="shared" si="7"/>
        <v>-1.5694728858029907</v>
      </c>
      <c r="Y61" s="34">
        <f t="shared" si="7"/>
        <v>-0.84650532268657108</v>
      </c>
      <c r="Z61" s="34">
        <f t="shared" si="7"/>
        <v>-0.13747849295479031</v>
      </c>
      <c r="AA61" s="34">
        <f t="shared" si="7"/>
        <v>0.55760760339235171</v>
      </c>
      <c r="AB61" s="34">
        <f t="shared" si="7"/>
        <v>1.2387529663548549</v>
      </c>
      <c r="AC61" s="34">
        <f t="shared" si="7"/>
        <v>1.9059575959327193</v>
      </c>
      <c r="AD61" s="34">
        <f t="shared" si="7"/>
        <v>2.5592214921259449</v>
      </c>
      <c r="AE61" s="34">
        <f t="shared" si="7"/>
        <v>3.1985446549345316</v>
      </c>
      <c r="AF61" s="34">
        <f t="shared" si="7"/>
        <v>3.8239270843584796</v>
      </c>
      <c r="AG61" s="34">
        <f t="shared" si="7"/>
        <v>4.4353687803977886</v>
      </c>
      <c r="AH61" s="34">
        <f t="shared" si="7"/>
        <v>5.0328697430524585</v>
      </c>
      <c r="AI61" s="34">
        <f t="shared" si="7"/>
        <v>5.6164299723224902</v>
      </c>
      <c r="AJ61" s="34">
        <f t="shared" si="7"/>
        <v>6.1860494682078828</v>
      </c>
      <c r="AK61" s="34">
        <f t="shared" si="7"/>
        <v>6.7556689640932754</v>
      </c>
      <c r="AL61" s="34">
        <f t="shared" si="7"/>
        <v>7.3252884599786681</v>
      </c>
      <c r="AM61" s="34">
        <f t="shared" si="7"/>
        <v>7.8949079558640607</v>
      </c>
      <c r="AN61" s="34">
        <f t="shared" si="7"/>
        <v>8.4645274517494542</v>
      </c>
      <c r="AO61" s="34">
        <f t="shared" si="7"/>
        <v>9.0341469476348468</v>
      </c>
      <c r="AP61" s="34">
        <f t="shared" si="7"/>
        <v>9.6037664435202394</v>
      </c>
      <c r="AQ61" s="34">
        <f t="shared" si="7"/>
        <v>10.173385939405632</v>
      </c>
      <c r="AR61" s="34">
        <f t="shared" si="7"/>
        <v>10.743005435291025</v>
      </c>
      <c r="AS61" s="34">
        <f t="shared" si="7"/>
        <v>11.312624931176417</v>
      </c>
      <c r="AT61" s="34">
        <f t="shared" si="7"/>
        <v>11.88224442706181</v>
      </c>
      <c r="AU61" s="34">
        <f t="shared" si="7"/>
        <v>12.451863922947203</v>
      </c>
      <c r="AV61" s="34">
        <f t="shared" si="7"/>
        <v>13.021483418832595</v>
      </c>
      <c r="AW61" s="34">
        <f t="shared" si="7"/>
        <v>13.591102914717988</v>
      </c>
      <c r="AX61" s="34">
        <f t="shared" si="7"/>
        <v>14.16072241060338</v>
      </c>
      <c r="AY61" s="34">
        <f t="shared" si="7"/>
        <v>14.103008904180026</v>
      </c>
      <c r="AZ61" s="34">
        <f t="shared" si="7"/>
        <v>14.013160286645562</v>
      </c>
      <c r="BA61" s="34">
        <f t="shared" si="7"/>
        <v>13.891900187550645</v>
      </c>
      <c r="BB61" s="34">
        <f t="shared" si="7"/>
        <v>13.741093191190084</v>
      </c>
      <c r="BC61" s="34">
        <f t="shared" si="7"/>
        <v>13.561578521973114</v>
      </c>
      <c r="BD61" s="34">
        <f t="shared" si="7"/>
        <v>13.354538767054731</v>
      </c>
    </row>
    <row r="62" spans="1:56" ht="16.5" hidden="1" customHeight="1" outlineLevel="1" x14ac:dyDescent="0.3">
      <c r="A62" s="115"/>
      <c r="B62" s="9" t="s">
        <v>34</v>
      </c>
      <c r="C62" s="9" t="s">
        <v>68</v>
      </c>
      <c r="D62" s="9" t="s">
        <v>40</v>
      </c>
      <c r="E62" s="34">
        <f t="shared" ref="E62:BD62" si="8">E28-E60+E61</f>
        <v>-1.4460800000000003</v>
      </c>
      <c r="F62" s="34">
        <f t="shared" si="8"/>
        <v>-2.8274615591092118</v>
      </c>
      <c r="G62" s="34">
        <f t="shared" si="8"/>
        <v>-4.0935253433916667</v>
      </c>
      <c r="H62" s="34">
        <f t="shared" si="8"/>
        <v>-5.2922771319927824</v>
      </c>
      <c r="I62" s="34">
        <f t="shared" si="8"/>
        <v>-6.4091048257628476</v>
      </c>
      <c r="J62" s="34">
        <f t="shared" si="8"/>
        <v>-7.4391918786675433</v>
      </c>
      <c r="K62" s="34">
        <f t="shared" si="8"/>
        <v>-8.3818351070878929</v>
      </c>
      <c r="L62" s="34">
        <f t="shared" si="8"/>
        <v>-9.2317088233162181</v>
      </c>
      <c r="M62" s="34">
        <f t="shared" si="8"/>
        <v>-8.6883399690312206</v>
      </c>
      <c r="N62" s="34">
        <f t="shared" si="8"/>
        <v>-8.1024765000500807</v>
      </c>
      <c r="O62" s="34">
        <f t="shared" si="8"/>
        <v>-7.4710622127175839</v>
      </c>
      <c r="P62" s="34">
        <f t="shared" si="8"/>
        <v>-6.791294047685609</v>
      </c>
      <c r="Q62" s="34">
        <f t="shared" si="8"/>
        <v>-6.0736571855319301</v>
      </c>
      <c r="R62" s="34">
        <f t="shared" si="8"/>
        <v>-5.3365752104711746</v>
      </c>
      <c r="S62" s="34">
        <f t="shared" si="8"/>
        <v>-4.5823293417139741</v>
      </c>
      <c r="T62" s="34">
        <f t="shared" si="8"/>
        <v>-3.8192581307252707</v>
      </c>
      <c r="U62" s="34">
        <f t="shared" si="8"/>
        <v>-3.0568040166274888</v>
      </c>
      <c r="V62" s="34">
        <f t="shared" si="8"/>
        <v>-2.3063811823040492</v>
      </c>
      <c r="W62" s="34">
        <f t="shared" si="8"/>
        <v>-1.5694728858029907</v>
      </c>
      <c r="X62" s="34">
        <f t="shared" si="8"/>
        <v>-0.84650532268657108</v>
      </c>
      <c r="Y62" s="34">
        <f t="shared" si="8"/>
        <v>-0.13747849295479031</v>
      </c>
      <c r="Z62" s="34">
        <f t="shared" si="8"/>
        <v>0.55760760339235171</v>
      </c>
      <c r="AA62" s="34">
        <f t="shared" si="8"/>
        <v>1.2387529663548549</v>
      </c>
      <c r="AB62" s="34">
        <f t="shared" si="8"/>
        <v>1.9059575959327193</v>
      </c>
      <c r="AC62" s="34">
        <f t="shared" si="8"/>
        <v>2.5592214921259449</v>
      </c>
      <c r="AD62" s="34">
        <f t="shared" si="8"/>
        <v>3.1985446549345316</v>
      </c>
      <c r="AE62" s="34">
        <f t="shared" si="8"/>
        <v>3.8239270843584796</v>
      </c>
      <c r="AF62" s="34">
        <f t="shared" si="8"/>
        <v>4.4353687803977886</v>
      </c>
      <c r="AG62" s="34">
        <f t="shared" si="8"/>
        <v>5.0328697430524585</v>
      </c>
      <c r="AH62" s="34">
        <f t="shared" si="8"/>
        <v>5.6164299723224902</v>
      </c>
      <c r="AI62" s="34">
        <f t="shared" si="8"/>
        <v>6.1860494682078828</v>
      </c>
      <c r="AJ62" s="34">
        <f t="shared" si="8"/>
        <v>6.7556689640932754</v>
      </c>
      <c r="AK62" s="34">
        <f t="shared" si="8"/>
        <v>7.3252884599786681</v>
      </c>
      <c r="AL62" s="34">
        <f t="shared" si="8"/>
        <v>7.8949079558640607</v>
      </c>
      <c r="AM62" s="34">
        <f t="shared" si="8"/>
        <v>8.4645274517494542</v>
      </c>
      <c r="AN62" s="34">
        <f t="shared" si="8"/>
        <v>9.0341469476348468</v>
      </c>
      <c r="AO62" s="34">
        <f t="shared" si="8"/>
        <v>9.6037664435202394</v>
      </c>
      <c r="AP62" s="34">
        <f t="shared" si="8"/>
        <v>10.173385939405632</v>
      </c>
      <c r="AQ62" s="34">
        <f t="shared" si="8"/>
        <v>10.743005435291025</v>
      </c>
      <c r="AR62" s="34">
        <f t="shared" si="8"/>
        <v>11.312624931176417</v>
      </c>
      <c r="AS62" s="34">
        <f t="shared" si="8"/>
        <v>11.88224442706181</v>
      </c>
      <c r="AT62" s="34">
        <f t="shared" si="8"/>
        <v>12.451863922947203</v>
      </c>
      <c r="AU62" s="34">
        <f t="shared" si="8"/>
        <v>13.021483418832595</v>
      </c>
      <c r="AV62" s="34">
        <f t="shared" si="8"/>
        <v>13.591102914717988</v>
      </c>
      <c r="AW62" s="34">
        <f t="shared" si="8"/>
        <v>14.16072241060338</v>
      </c>
      <c r="AX62" s="34">
        <f t="shared" si="8"/>
        <v>14.103008904180026</v>
      </c>
      <c r="AY62" s="34">
        <f t="shared" si="8"/>
        <v>14.013160286645562</v>
      </c>
      <c r="AZ62" s="34">
        <f t="shared" si="8"/>
        <v>13.891900187550645</v>
      </c>
      <c r="BA62" s="34">
        <f t="shared" si="8"/>
        <v>13.741093191190084</v>
      </c>
      <c r="BB62" s="34">
        <f t="shared" si="8"/>
        <v>13.561578521973114</v>
      </c>
      <c r="BC62" s="34">
        <f t="shared" si="8"/>
        <v>13.354538767054731</v>
      </c>
      <c r="BD62" s="34">
        <f t="shared" si="8"/>
        <v>13.121289827660798</v>
      </c>
    </row>
    <row r="63" spans="1:56" ht="16.5" collapsed="1" x14ac:dyDescent="0.3">
      <c r="A63" s="115"/>
      <c r="B63" s="9" t="s">
        <v>8</v>
      </c>
      <c r="C63" s="11" t="s">
        <v>67</v>
      </c>
      <c r="D63" s="9" t="s">
        <v>40</v>
      </c>
      <c r="E63" s="34">
        <f>AVERAGE(E61:E62)*'Fixed data'!$C$3</f>
        <v>-3.4922832000000008E-2</v>
      </c>
      <c r="F63" s="34">
        <f>AVERAGE(F61:F62)*'Fixed data'!$C$3</f>
        <v>-0.10320602865248747</v>
      </c>
      <c r="G63" s="34">
        <f>AVERAGE(G61:G62)*'Fixed data'!$C$3</f>
        <v>-0.16714183369539623</v>
      </c>
      <c r="H63" s="34">
        <f>AVERAGE(H61:H62)*'Fixed data'!$C$3</f>
        <v>-0.22666712978053444</v>
      </c>
      <c r="I63" s="34">
        <f>AVERAGE(I61:I62)*'Fixed data'!$C$3</f>
        <v>-0.28258837427979844</v>
      </c>
      <c r="J63" s="34">
        <f>AVERAGE(J61:J62)*'Fixed data'!$C$3</f>
        <v>-0.33443636541199395</v>
      </c>
      <c r="K63" s="34">
        <f>AVERAGE(K61:K62)*'Fixed data'!$C$3</f>
        <v>-0.38207780170599381</v>
      </c>
      <c r="L63" s="34">
        <f>AVERAGE(L61:L62)*'Fixed data'!$C$3</f>
        <v>-0.42536708591925937</v>
      </c>
      <c r="M63" s="34">
        <f>AVERAGE(M61:M62)*'Fixed data'!$C$3</f>
        <v>-0.43276917833519063</v>
      </c>
      <c r="N63" s="34">
        <f>AVERAGE(N61:N62)*'Fixed data'!$C$3</f>
        <v>-0.4054982177283134</v>
      </c>
      <c r="O63" s="34">
        <f>AVERAGE(O61:O62)*'Fixed data'!$C$3</f>
        <v>-0.37610095991333914</v>
      </c>
      <c r="P63" s="34">
        <f>AVERAGE(P61:P62)*'Fixed data'!$C$3</f>
        <v>-0.34443590368873711</v>
      </c>
      <c r="Q63" s="34">
        <f>AVERAGE(Q61:Q62)*'Fixed data'!$C$3</f>
        <v>-0.31068857228220359</v>
      </c>
      <c r="R63" s="34">
        <f>AVERAGE(R61:R62)*'Fixed data'!$C$3</f>
        <v>-0.27555711236347502</v>
      </c>
      <c r="S63" s="34">
        <f>AVERAGE(S61:S62)*'Fixed data'!$C$3</f>
        <v>-0.23954154493527136</v>
      </c>
      <c r="T63" s="34">
        <f>AVERAGE(T61:T62)*'Fixed data'!$C$3</f>
        <v>-0.20289833745940777</v>
      </c>
      <c r="U63" s="34">
        <f>AVERAGE(U61:U62)*'Fixed data'!$C$3</f>
        <v>-0.16605690085856914</v>
      </c>
      <c r="V63" s="34">
        <f>AVERAGE(V61:V62)*'Fixed data'!$C$3</f>
        <v>-0.12952092255419664</v>
      </c>
      <c r="W63" s="34">
        <f>AVERAGE(W61:W62)*'Fixed data'!$C$3</f>
        <v>-9.3601875744785012E-2</v>
      </c>
      <c r="X63" s="34">
        <f>AVERAGE(X61:X62)*'Fixed data'!$C$3</f>
        <v>-5.8345873735022917E-2</v>
      </c>
      <c r="Y63" s="34">
        <f>AVERAGE(Y61:Y62)*'Fixed data'!$C$3</f>
        <v>-2.3763209147738881E-2</v>
      </c>
      <c r="Z63" s="34">
        <f>AVERAGE(Z61:Z62)*'Fixed data'!$C$3</f>
        <v>1.0146118017067109E-2</v>
      </c>
      <c r="AA63" s="34">
        <f>AVERAGE(AA61:AA62)*'Fixed data'!$C$3</f>
        <v>4.3382107759395043E-2</v>
      </c>
      <c r="AB63" s="34">
        <f>AVERAGE(AB61:AB62)*'Fixed data'!$C$3</f>
        <v>7.5944760079244916E-2</v>
      </c>
      <c r="AC63" s="34">
        <f>AVERAGE(AC61:AC62)*'Fixed data'!$C$3</f>
        <v>0.10783407497661675</v>
      </c>
      <c r="AD63" s="34">
        <f>AVERAGE(AD61:AD62)*'Fixed data'!$C$3</f>
        <v>0.1390500524515105</v>
      </c>
      <c r="AE63" s="34">
        <f>AVERAGE(AE61:AE62)*'Fixed data'!$C$3</f>
        <v>0.16959269250392622</v>
      </c>
      <c r="AF63" s="34">
        <f>AVERAGE(AF61:AF62)*'Fixed data'!$C$3</f>
        <v>0.1994619951338639</v>
      </c>
      <c r="AG63" s="34">
        <f>AVERAGE(AG61:AG62)*'Fixed data'!$C$3</f>
        <v>0.22865796034132346</v>
      </c>
      <c r="AH63" s="34">
        <f>AVERAGE(AH61:AH62)*'Fixed data'!$C$3</f>
        <v>0.25718058812630501</v>
      </c>
      <c r="AI63" s="34">
        <f>AVERAGE(AI61:AI62)*'Fixed data'!$C$3</f>
        <v>0.28502987848880851</v>
      </c>
      <c r="AJ63" s="34">
        <f>AVERAGE(AJ61:AJ62)*'Fixed data'!$C$3</f>
        <v>0.31254250014007301</v>
      </c>
      <c r="AK63" s="34">
        <f>AVERAGE(AK61:AK62)*'Fixed data'!$C$3</f>
        <v>0.34005512179133746</v>
      </c>
      <c r="AL63" s="34">
        <f>AVERAGE(AL61:AL62)*'Fixed data'!$C$3</f>
        <v>0.3675677434426019</v>
      </c>
      <c r="AM63" s="34">
        <f>AVERAGE(AM61:AM62)*'Fixed data'!$C$3</f>
        <v>0.3950803650938664</v>
      </c>
      <c r="AN63" s="34">
        <f>AVERAGE(AN61:AN62)*'Fixed data'!$C$3</f>
        <v>0.42259298674513085</v>
      </c>
      <c r="AO63" s="34">
        <f>AVERAGE(AO61:AO62)*'Fixed data'!$C$3</f>
        <v>0.45010560839639541</v>
      </c>
      <c r="AP63" s="34">
        <f>AVERAGE(AP61:AP62)*'Fixed data'!$C$3</f>
        <v>0.4776182300476598</v>
      </c>
      <c r="AQ63" s="34">
        <f>AVERAGE(AQ61:AQ62)*'Fixed data'!$C$3</f>
        <v>0.50513085169892435</v>
      </c>
      <c r="AR63" s="34">
        <f>AVERAGE(AR61:AR62)*'Fixed data'!$C$3</f>
        <v>0.53264347335018869</v>
      </c>
      <c r="AS63" s="34">
        <f>AVERAGE(AS61:AS62)*'Fixed data'!$C$3</f>
        <v>0.56015609500145325</v>
      </c>
      <c r="AT63" s="34">
        <f>AVERAGE(AT61:AT62)*'Fixed data'!$C$3</f>
        <v>0.58766871665271769</v>
      </c>
      <c r="AU63" s="34">
        <f>AVERAGE(AU61:AU62)*'Fixed data'!$C$3</f>
        <v>0.61518133830398214</v>
      </c>
      <c r="AV63" s="34">
        <f>AVERAGE(AV61:AV62)*'Fixed data'!$C$3</f>
        <v>0.64269395995524659</v>
      </c>
      <c r="AW63" s="34">
        <f>AVERAGE(AW61:AW62)*'Fixed data'!$C$3</f>
        <v>0.67020658160651114</v>
      </c>
      <c r="AX63" s="34">
        <f>AVERAGE(AX61:AX62)*'Fixed data'!$C$3</f>
        <v>0.68256911125201936</v>
      </c>
      <c r="AY63" s="34">
        <f>AVERAGE(AY61:AY62)*'Fixed data'!$C$3</f>
        <v>0.67900548595843802</v>
      </c>
      <c r="AZ63" s="34">
        <f>AVERAGE(AZ61:AZ62)*'Fixed data'!$C$3</f>
        <v>0.67390721045183843</v>
      </c>
      <c r="BA63" s="34">
        <f>AVERAGE(BA61:BA62)*'Fixed data'!$C$3</f>
        <v>0.66733679009658864</v>
      </c>
      <c r="BB63" s="34">
        <f>AVERAGE(BB61:BB62)*'Fixed data'!$C$3</f>
        <v>0.65935952187289126</v>
      </c>
      <c r="BC63" s="34">
        <f>AVERAGE(BC61:BC62)*'Fixed data'!$C$3</f>
        <v>0.65002423253002251</v>
      </c>
      <c r="BD63" s="34">
        <f>AVERAGE(BD61:BD62)*'Fixed data'!$C$3</f>
        <v>0.63939126056238005</v>
      </c>
    </row>
    <row r="64" spans="1:56" ht="15.75" thickBot="1" x14ac:dyDescent="0.35">
      <c r="A64" s="114"/>
      <c r="B64" s="12" t="s">
        <v>94</v>
      </c>
      <c r="C64" s="12" t="s">
        <v>45</v>
      </c>
      <c r="D64" s="12" t="s">
        <v>40</v>
      </c>
      <c r="E64" s="53">
        <f t="shared" ref="E64:BD64" si="9">E29+E60+E63</f>
        <v>-0.39644283199999986</v>
      </c>
      <c r="F64" s="53">
        <f t="shared" si="9"/>
        <v>-0.48872030731867916</v>
      </c>
      <c r="G64" s="53">
        <f t="shared" si="9"/>
        <v>-0.56309102060546323</v>
      </c>
      <c r="H64" s="53">
        <f t="shared" si="9"/>
        <v>-0.64272193935232269</v>
      </c>
      <c r="I64" s="53">
        <f t="shared" si="9"/>
        <v>-0.71404675121433292</v>
      </c>
      <c r="J64" s="53">
        <f t="shared" si="9"/>
        <v>-0.77861593925695527</v>
      </c>
      <c r="K64" s="53">
        <f t="shared" si="9"/>
        <v>-0.83715790002430523</v>
      </c>
      <c r="L64" s="53">
        <f t="shared" si="9"/>
        <v>-0.88831532456153517</v>
      </c>
      <c r="M64" s="53">
        <f t="shared" si="9"/>
        <v>-0.57658059556848251</v>
      </c>
      <c r="N64" s="53">
        <f t="shared" si="9"/>
        <v>-0.52980692713086519</v>
      </c>
      <c r="O64" s="53">
        <f t="shared" si="9"/>
        <v>-0.47876519229297199</v>
      </c>
      <c r="P64" s="53">
        <f t="shared" si="9"/>
        <v>-0.42326166542232541</v>
      </c>
      <c r="Q64" s="53">
        <f t="shared" si="9"/>
        <v>-0.3666928841065128</v>
      </c>
      <c r="R64" s="53">
        <f t="shared" si="9"/>
        <v>-0.31199720039814038</v>
      </c>
      <c r="S64" s="53">
        <f t="shared" si="9"/>
        <v>-0.25612083983413458</v>
      </c>
      <c r="T64" s="53">
        <f t="shared" si="9"/>
        <v>-0.20087870627021007</v>
      </c>
      <c r="U64" s="53">
        <f t="shared" si="9"/>
        <v>-0.14718952517703729</v>
      </c>
      <c r="V64" s="53">
        <f t="shared" si="9"/>
        <v>-9.6298667043376807E-2</v>
      </c>
      <c r="W64" s="53">
        <f t="shared" si="9"/>
        <v>-4.6343919359910238E-2</v>
      </c>
      <c r="X64" s="53">
        <f t="shared" si="9"/>
        <v>2.8528160344906753E-3</v>
      </c>
      <c r="Y64" s="53">
        <f t="shared" si="9"/>
        <v>5.1376214006413526E-2</v>
      </c>
      <c r="Z64" s="53">
        <f t="shared" si="9"/>
        <v>9.9226274555858335E-2</v>
      </c>
      <c r="AA64" s="53">
        <f t="shared" si="9"/>
        <v>0.14640299768282508</v>
      </c>
      <c r="AB64" s="53">
        <f t="shared" si="9"/>
        <v>0.19290638338731378</v>
      </c>
      <c r="AC64" s="53">
        <f t="shared" si="9"/>
        <v>0.2387364316693244</v>
      </c>
      <c r="AD64" s="53">
        <f t="shared" si="9"/>
        <v>0.283893142528857</v>
      </c>
      <c r="AE64" s="53">
        <f t="shared" si="9"/>
        <v>0.32837651596591155</v>
      </c>
      <c r="AF64" s="53">
        <f t="shared" si="9"/>
        <v>0.372186551980488</v>
      </c>
      <c r="AG64" s="53">
        <f t="shared" si="9"/>
        <v>0.4153232505725864</v>
      </c>
      <c r="AH64" s="53">
        <f t="shared" si="9"/>
        <v>0.45778661174220675</v>
      </c>
      <c r="AI64" s="53">
        <f t="shared" si="9"/>
        <v>0.49957663548934905</v>
      </c>
      <c r="AJ64" s="53">
        <f t="shared" si="9"/>
        <v>0.52708925714061361</v>
      </c>
      <c r="AK64" s="53">
        <f t="shared" si="9"/>
        <v>0.55460187879187806</v>
      </c>
      <c r="AL64" s="53">
        <f t="shared" si="9"/>
        <v>0.5821145004431425</v>
      </c>
      <c r="AM64" s="53">
        <f t="shared" si="9"/>
        <v>0.60962712209440695</v>
      </c>
      <c r="AN64" s="53">
        <f t="shared" si="9"/>
        <v>0.63713974374567139</v>
      </c>
      <c r="AO64" s="53">
        <f t="shared" si="9"/>
        <v>0.66465236539693595</v>
      </c>
      <c r="AP64" s="53">
        <f t="shared" si="9"/>
        <v>0.69216498704820029</v>
      </c>
      <c r="AQ64" s="53">
        <f t="shared" si="9"/>
        <v>0.71967760869946495</v>
      </c>
      <c r="AR64" s="53">
        <f t="shared" si="9"/>
        <v>0.74719023035072918</v>
      </c>
      <c r="AS64" s="53">
        <f t="shared" si="9"/>
        <v>0.77470285200199385</v>
      </c>
      <c r="AT64" s="53">
        <f t="shared" si="9"/>
        <v>0.80221547365325829</v>
      </c>
      <c r="AU64" s="53">
        <f t="shared" si="9"/>
        <v>0.82972809530452274</v>
      </c>
      <c r="AV64" s="53">
        <f t="shared" si="9"/>
        <v>0.85724071695578719</v>
      </c>
      <c r="AW64" s="53">
        <f t="shared" si="9"/>
        <v>0.88475333860705163</v>
      </c>
      <c r="AX64" s="53">
        <f t="shared" si="9"/>
        <v>0.7402826176753734</v>
      </c>
      <c r="AY64" s="53">
        <f t="shared" si="9"/>
        <v>0.76885410349290317</v>
      </c>
      <c r="AZ64" s="53">
        <f t="shared" si="9"/>
        <v>0.79516730954675519</v>
      </c>
      <c r="BA64" s="53">
        <f t="shared" si="9"/>
        <v>0.81814378645715025</v>
      </c>
      <c r="BB64" s="53">
        <f t="shared" si="9"/>
        <v>0.83887419108986006</v>
      </c>
      <c r="BC64" s="53">
        <f t="shared" si="9"/>
        <v>0.85706398744840639</v>
      </c>
      <c r="BD64" s="53">
        <f t="shared" si="9"/>
        <v>0.87264019995631337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0.35880901710628044</v>
      </c>
      <c r="G67" s="81">
        <f>'Fixed data'!$G$7*G$88/1000000</f>
        <v>0.61301438570659894</v>
      </c>
      <c r="H67" s="81">
        <f>'Fixed data'!$G$7*H$88/1000000</f>
        <v>0.98098800163698519</v>
      </c>
      <c r="I67" s="81">
        <f>'Fixed data'!$G$7*I$88/1000000</f>
        <v>1.3153429217766099</v>
      </c>
      <c r="J67" s="81">
        <f>'Fixed data'!$G$7*J$88/1000000</f>
        <v>1.7193753580829878</v>
      </c>
      <c r="K67" s="81">
        <f>'Fixed data'!$G$7*K$88/1000000</f>
        <v>2.1954662392211177</v>
      </c>
      <c r="L67" s="81">
        <f>'Fixed data'!$G$7*L$88/1000000</f>
        <v>2.7426980086598736</v>
      </c>
      <c r="M67" s="81">
        <f>'Fixed data'!$G$7*M$88/1000000</f>
        <v>3.4263170873075537</v>
      </c>
      <c r="N67" s="81">
        <f>'Fixed data'!$G$7*N$88/1000000</f>
        <v>3.961428619568462</v>
      </c>
      <c r="O67" s="81">
        <f>'Fixed data'!$G$7*O$88/1000000</f>
        <v>4.5415819700246161</v>
      </c>
      <c r="P67" s="81">
        <f>'Fixed data'!$G$7*P$88/1000000</f>
        <v>5.1669327783083236</v>
      </c>
      <c r="Q67" s="81">
        <f>'Fixed data'!$G$7*Q$88/1000000</f>
        <v>5.7120522839128807</v>
      </c>
      <c r="R67" s="81">
        <f>'Fixed data'!$G$7*R$88/1000000</f>
        <v>6.0850612401240234</v>
      </c>
      <c r="S67" s="81">
        <f>'Fixed data'!$G$7*S$88/1000000</f>
        <v>6.4456445839222534</v>
      </c>
      <c r="T67" s="81">
        <f>'Fixed data'!$G$7*T$88/1000000</f>
        <v>6.7367780199222294</v>
      </c>
      <c r="U67" s="81">
        <f>'Fixed data'!$G$7*U$88/1000000</f>
        <v>6.9185047380163667</v>
      </c>
      <c r="V67" s="81">
        <f>'Fixed data'!$G$7*V$88/1000000</f>
        <v>6.9511645544295657</v>
      </c>
      <c r="W67" s="81">
        <f>'Fixed data'!$G$7*W$88/1000000</f>
        <v>6.9627441556216789</v>
      </c>
      <c r="X67" s="81">
        <f>'Fixed data'!$G$7*X$88/1000000</f>
        <v>6.9627441556216789</v>
      </c>
      <c r="Y67" s="81">
        <f>'Fixed data'!$G$7*Y$88/1000000</f>
        <v>6.9627441556216789</v>
      </c>
      <c r="Z67" s="81">
        <f>'Fixed data'!$G$7*Z$88/1000000</f>
        <v>6.9627441556216789</v>
      </c>
      <c r="AA67" s="81">
        <f>'Fixed data'!$G$7*AA$88/1000000</f>
        <v>6.9627441556216789</v>
      </c>
      <c r="AB67" s="81">
        <f>'Fixed data'!$G$7*AB$88/1000000</f>
        <v>6.9627441556216789</v>
      </c>
      <c r="AC67" s="81">
        <f>'Fixed data'!$G$7*AC$88/1000000</f>
        <v>6.9627441556216789</v>
      </c>
      <c r="AD67" s="81">
        <f>'Fixed data'!$G$7*AD$88/1000000</f>
        <v>6.9627441556216789</v>
      </c>
      <c r="AE67" s="81">
        <f>'Fixed data'!$G$7*AE$88/1000000</f>
        <v>6.9627441556216789</v>
      </c>
      <c r="AF67" s="81">
        <f>'Fixed data'!$G$7*AF$88/1000000</f>
        <v>6.9627441556216789</v>
      </c>
      <c r="AG67" s="81">
        <f>'Fixed data'!$G$7*AG$88/1000000</f>
        <v>6.9627441556216789</v>
      </c>
      <c r="AH67" s="81">
        <f>'Fixed data'!$G$7*AH$88/1000000</f>
        <v>6.9627441556216789</v>
      </c>
      <c r="AI67" s="81">
        <f>'Fixed data'!$G$7*AI$88/1000000</f>
        <v>6.9627441556216789</v>
      </c>
      <c r="AJ67" s="81">
        <f>'Fixed data'!$G$7*AJ$88/1000000</f>
        <v>6.9627441556216789</v>
      </c>
      <c r="AK67" s="81">
        <f>'Fixed data'!$G$7*AK$88/1000000</f>
        <v>6.9627441556216789</v>
      </c>
      <c r="AL67" s="81">
        <f>'Fixed data'!$G$7*AL$88/1000000</f>
        <v>6.9627441556216789</v>
      </c>
      <c r="AM67" s="81">
        <f>'Fixed data'!$G$7*AM$88/1000000</f>
        <v>6.9627441556216789</v>
      </c>
      <c r="AN67" s="81">
        <f>'Fixed data'!$G$7*AN$88/1000000</f>
        <v>6.9627441556216789</v>
      </c>
      <c r="AO67" s="81">
        <f>'Fixed data'!$G$7*AO$88/1000000</f>
        <v>6.9627441556216789</v>
      </c>
      <c r="AP67" s="81">
        <f>'Fixed data'!$G$7*AP$88/1000000</f>
        <v>6.9627441556216789</v>
      </c>
      <c r="AQ67" s="81">
        <f>'Fixed data'!$G$7*AQ$88/1000000</f>
        <v>6.9627441556216789</v>
      </c>
      <c r="AR67" s="81">
        <f>'Fixed data'!$G$7*AR$88/1000000</f>
        <v>6.9627441556216789</v>
      </c>
      <c r="AS67" s="81">
        <f>'Fixed data'!$G$7*AS$88/1000000</f>
        <v>6.9627441556216789</v>
      </c>
      <c r="AT67" s="81">
        <f>'Fixed data'!$G$7*AT$88/1000000</f>
        <v>6.9627441556216789</v>
      </c>
      <c r="AU67" s="81">
        <f>'Fixed data'!$G$7*AU$88/1000000</f>
        <v>6.9627441556216789</v>
      </c>
      <c r="AV67" s="81">
        <f>'Fixed data'!$G$7*AV$88/1000000</f>
        <v>6.9627441556216789</v>
      </c>
      <c r="AW67" s="81">
        <f>'Fixed data'!$G$7*AW$88/1000000</f>
        <v>6.9627441556216789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0.11954236124794854</v>
      </c>
      <c r="G68" s="81">
        <f>'Fixed data'!$G$8*G89/1000000</f>
        <v>0.20423447714476184</v>
      </c>
      <c r="H68" s="81">
        <f>'Fixed data'!$G$8*H89/1000000</f>
        <v>0.3268302246544445</v>
      </c>
      <c r="I68" s="81">
        <f>'Fixed data'!$G$8*I89/1000000</f>
        <v>0.43822484051363525</v>
      </c>
      <c r="J68" s="81">
        <f>'Fixed data'!$G$8*J89/1000000</f>
        <v>0.57283384693263362</v>
      </c>
      <c r="K68" s="81">
        <f>'Fixed data'!$G$8*K89/1000000</f>
        <v>0.73144996991798017</v>
      </c>
      <c r="L68" s="81">
        <f>'Fixed data'!$G$8*L89/1000000</f>
        <v>0.91376769038501071</v>
      </c>
      <c r="M68" s="81">
        <f>'Fixed data'!$G$8*M89/1000000</f>
        <v>1.1415251813019465</v>
      </c>
      <c r="N68" s="81">
        <f>'Fixed data'!$G$8*N89/1000000</f>
        <v>1.319805037486665</v>
      </c>
      <c r="O68" s="81">
        <f>'Fixed data'!$G$8*O89/1000000</f>
        <v>1.513091202857074</v>
      </c>
      <c r="P68" s="81">
        <f>'Fixed data'!$G$8*P89/1000000</f>
        <v>1.721435536363553</v>
      </c>
      <c r="Q68" s="81">
        <f>'Fixed data'!$G$8*Q89/1000000</f>
        <v>1.9030497545334648</v>
      </c>
      <c r="R68" s="81">
        <f>'Fixed data'!$G$8*R89/1000000</f>
        <v>2.0273230177300756</v>
      </c>
      <c r="S68" s="81">
        <f>'Fixed data'!$G$8*S89/1000000</f>
        <v>2.1474565326919377</v>
      </c>
      <c r="T68" s="81">
        <f>'Fixed data'!$G$8*T89/1000000</f>
        <v>2.2444518016659165</v>
      </c>
      <c r="U68" s="81">
        <f>'Fixed data'!$G$8*U89/1000000</f>
        <v>2.3049966746581423</v>
      </c>
      <c r="V68" s="81">
        <f>'Fixed data'!$G$8*V89/1000000</f>
        <v>2.3158777557724091</v>
      </c>
      <c r="W68" s="81">
        <f>'Fixed data'!$G$8*W89/1000000</f>
        <v>2.3197356624631729</v>
      </c>
      <c r="X68" s="81">
        <f>'Fixed data'!$G$8*X89/1000000</f>
        <v>2.3197356624631729</v>
      </c>
      <c r="Y68" s="81">
        <f>'Fixed data'!$G$8*Y89/1000000</f>
        <v>2.3197356624631729</v>
      </c>
      <c r="Z68" s="81">
        <f>'Fixed data'!$G$8*Z89/1000000</f>
        <v>2.3197356624631729</v>
      </c>
      <c r="AA68" s="81">
        <f>'Fixed data'!$G$8*AA89/1000000</f>
        <v>2.3197356624631729</v>
      </c>
      <c r="AB68" s="81">
        <f>'Fixed data'!$G$8*AB89/1000000</f>
        <v>2.3197356624631729</v>
      </c>
      <c r="AC68" s="81">
        <f>'Fixed data'!$G$8*AC89/1000000</f>
        <v>2.3197356624631729</v>
      </c>
      <c r="AD68" s="81">
        <f>'Fixed data'!$G$8*AD89/1000000</f>
        <v>2.3197356624631729</v>
      </c>
      <c r="AE68" s="81">
        <f>'Fixed data'!$G$8*AE89/1000000</f>
        <v>2.3197356624631729</v>
      </c>
      <c r="AF68" s="81">
        <f>'Fixed data'!$G$8*AF89/1000000</f>
        <v>2.3197356624631729</v>
      </c>
      <c r="AG68" s="81">
        <f>'Fixed data'!$G$8*AG89/1000000</f>
        <v>2.3197356624631729</v>
      </c>
      <c r="AH68" s="81">
        <f>'Fixed data'!$G$8*AH89/1000000</f>
        <v>2.3197356624631729</v>
      </c>
      <c r="AI68" s="81">
        <f>'Fixed data'!$G$8*AI89/1000000</f>
        <v>2.3197356624631729</v>
      </c>
      <c r="AJ68" s="81">
        <f>'Fixed data'!$G$8*AJ89/1000000</f>
        <v>2.3197356624631729</v>
      </c>
      <c r="AK68" s="81">
        <f>'Fixed data'!$G$8*AK89/1000000</f>
        <v>2.3197356624631729</v>
      </c>
      <c r="AL68" s="81">
        <f>'Fixed data'!$G$8*AL89/1000000</f>
        <v>2.3197356624631729</v>
      </c>
      <c r="AM68" s="81">
        <f>'Fixed data'!$G$8*AM89/1000000</f>
        <v>2.3197356624631729</v>
      </c>
      <c r="AN68" s="81">
        <f>'Fixed data'!$G$8*AN89/1000000</f>
        <v>2.3197356624631729</v>
      </c>
      <c r="AO68" s="81">
        <f>'Fixed data'!$G$8*AO89/1000000</f>
        <v>2.3197356624631729</v>
      </c>
      <c r="AP68" s="81">
        <f>'Fixed data'!$G$8*AP89/1000000</f>
        <v>2.3197356624631729</v>
      </c>
      <c r="AQ68" s="81">
        <f>'Fixed data'!$G$8*AQ89/1000000</f>
        <v>2.3197356624631729</v>
      </c>
      <c r="AR68" s="81">
        <f>'Fixed data'!$G$8*AR89/1000000</f>
        <v>2.3197356624631729</v>
      </c>
      <c r="AS68" s="81">
        <f>'Fixed data'!$G$8*AS89/1000000</f>
        <v>2.3197356624631729</v>
      </c>
      <c r="AT68" s="81">
        <f>'Fixed data'!$G$8*AT89/1000000</f>
        <v>2.3197356624631729</v>
      </c>
      <c r="AU68" s="81">
        <f>'Fixed data'!$G$8*AU89/1000000</f>
        <v>2.3197356624631729</v>
      </c>
      <c r="AV68" s="81">
        <f>'Fixed data'!$G$8*AV89/1000000</f>
        <v>2.3197356624631729</v>
      </c>
      <c r="AW68" s="81">
        <f>'Fixed data'!$G$8*AW89/1000000</f>
        <v>2.3197356624631729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2.3642730982362421E-6</v>
      </c>
      <c r="G69" s="34">
        <f>G90*'Fixed data'!J$5/1000000</f>
        <v>5.8784864323542813E-6</v>
      </c>
      <c r="H69" s="34">
        <f>H90*'Fixed data'!K$5/1000000</f>
        <v>9.5960578263984405E-6</v>
      </c>
      <c r="I69" s="34">
        <f>I90*'Fixed data'!L$5/1000000</f>
        <v>1.6200946918420639E-5</v>
      </c>
      <c r="J69" s="34">
        <f>J90*'Fixed data'!M$5/1000000</f>
        <v>4.1349059674527506E-5</v>
      </c>
      <c r="K69" s="34">
        <f>K90*'Fixed data'!N$5/1000000</f>
        <v>7.823510880178247E-5</v>
      </c>
      <c r="L69" s="34">
        <f>L90*'Fixed data'!O$5/1000000</f>
        <v>1.2980921658385628E-4</v>
      </c>
      <c r="M69" s="34">
        <f>M90*'Fixed data'!P$5/1000000</f>
        <v>2.0521504335215969E-4</v>
      </c>
      <c r="N69" s="34">
        <f>N90*'Fixed data'!Q$5/1000000</f>
        <v>2.8199720473521791E-4</v>
      </c>
      <c r="O69" s="34">
        <f>O90*'Fixed data'!R$5/1000000</f>
        <v>3.7453992905059228E-4</v>
      </c>
      <c r="P69" s="34">
        <f>P90*'Fixed data'!S$5/1000000</f>
        <v>4.843264038199035E-4</v>
      </c>
      <c r="Q69" s="34">
        <f>Q90*'Fixed data'!T$5/1000000</f>
        <v>5.9777538187570222E-4</v>
      </c>
      <c r="R69" s="34">
        <f>R90*'Fixed data'!U$5/1000000</f>
        <v>7.0129512400658061E-4</v>
      </c>
      <c r="S69" s="34">
        <f>S90*'Fixed data'!V$5/1000000</f>
        <v>8.1022293060397483E-4</v>
      </c>
      <c r="T69" s="34">
        <f>T90*'Fixed data'!W$5/1000000</f>
        <v>8.9987636425600728E-4</v>
      </c>
      <c r="U69" s="34">
        <f>U90*'Fixed data'!X$5/1000000</f>
        <v>9.9844969944746088E-4</v>
      </c>
      <c r="V69" s="34">
        <f>V90*'Fixed data'!Y$5/1000000</f>
        <v>1.0810877153386649E-3</v>
      </c>
      <c r="W69" s="34">
        <f>W90*'Fixed data'!Z$5/1000000</f>
        <v>1.1615214936612876E-3</v>
      </c>
      <c r="X69" s="34">
        <f>X90*'Fixed data'!AA$5/1000000</f>
        <v>1.2412337530301998E-3</v>
      </c>
      <c r="Y69" s="34">
        <f>Y90*'Fixed data'!AB$5/1000000</f>
        <v>1.3209460123991116E-3</v>
      </c>
      <c r="Z69" s="34">
        <f>Z90*'Fixed data'!AC$5/1000000</f>
        <v>1.3892708061438931E-3</v>
      </c>
      <c r="AA69" s="34">
        <f>AA90*'Fixed data'!AD$5/1000000</f>
        <v>1.4689830655128051E-3</v>
      </c>
      <c r="AB69" s="34">
        <f>AB90*'Fixed data'!AE$5/1000000</f>
        <v>1.5486953248817169E-3</v>
      </c>
      <c r="AC69" s="34">
        <f>AC90*'Fixed data'!AF$5/1000000</f>
        <v>1.6284075842506289E-3</v>
      </c>
      <c r="AD69" s="34">
        <f>AD90*'Fixed data'!AG$5/1000000</f>
        <v>1.7081198436195409E-3</v>
      </c>
      <c r="AE69" s="34">
        <f>AE90*'Fixed data'!AH$5/1000000</f>
        <v>1.7878321029884529E-3</v>
      </c>
      <c r="AF69" s="34">
        <f>AF90*'Fixed data'!AI$5/1000000</f>
        <v>1.8675443623573647E-3</v>
      </c>
      <c r="AG69" s="34">
        <f>AG90*'Fixed data'!AJ$5/1000000</f>
        <v>1.9472566217262764E-3</v>
      </c>
      <c r="AH69" s="34">
        <f>AH90*'Fixed data'!AK$5/1000000</f>
        <v>2.0269688810951882E-3</v>
      </c>
      <c r="AI69" s="34">
        <f>AI90*'Fixed data'!AL$5/1000000</f>
        <v>2.0952936748399697E-3</v>
      </c>
      <c r="AJ69" s="34">
        <f>AJ90*'Fixed data'!AM$5/1000000</f>
        <v>2.1750059342088815E-3</v>
      </c>
      <c r="AK69" s="34">
        <f>AK90*'Fixed data'!AN$5/1000000</f>
        <v>2.2547181935777933E-3</v>
      </c>
      <c r="AL69" s="34">
        <f>AL90*'Fixed data'!AO$5/1000000</f>
        <v>2.3344304529467059E-3</v>
      </c>
      <c r="AM69" s="34">
        <f>AM90*'Fixed data'!AP$5/1000000</f>
        <v>2.4141427123156177E-3</v>
      </c>
      <c r="AN69" s="34">
        <f>AN90*'Fixed data'!AQ$5/1000000</f>
        <v>2.5052424373086597E-3</v>
      </c>
      <c r="AO69" s="34">
        <f>AO90*'Fixed data'!AR$5/1000000</f>
        <v>2.5849546966775715E-3</v>
      </c>
      <c r="AP69" s="34">
        <f>AP90*'Fixed data'!AS$5/1000000</f>
        <v>2.6646669560464833E-3</v>
      </c>
      <c r="AQ69" s="34">
        <f>AQ90*'Fixed data'!AT$5/1000000</f>
        <v>2.7443792154153951E-3</v>
      </c>
      <c r="AR69" s="34">
        <f>AR90*'Fixed data'!AU$5/1000000</f>
        <v>2.8240914747843073E-3</v>
      </c>
      <c r="AS69" s="34">
        <f>AS90*'Fixed data'!AV$5/1000000</f>
        <v>2.9151911997773497E-3</v>
      </c>
      <c r="AT69" s="34">
        <f>AT90*'Fixed data'!AW$5/1000000</f>
        <v>2.9835159935221308E-3</v>
      </c>
      <c r="AU69" s="34">
        <f>AU90*'Fixed data'!AX$5/1000000</f>
        <v>3.063228252891043E-3</v>
      </c>
      <c r="AV69" s="34">
        <f>AV90*'Fixed data'!AY$5/1000000</f>
        <v>3.1429405122599553E-3</v>
      </c>
      <c r="AW69" s="34">
        <f>AW90*'Fixed data'!AZ$5/1000000</f>
        <v>3.2112653060047363E-3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1.9860782617955807E-4</v>
      </c>
      <c r="G70" s="34">
        <f>G91*'Fixed data'!$G$9</f>
        <v>4.663034557265638E-4</v>
      </c>
      <c r="H70" s="34">
        <f>H91*'Fixed data'!$G$9</f>
        <v>7.1638834758480608E-4</v>
      </c>
      <c r="I70" s="34">
        <f>I91*'Fixed data'!$G$9</f>
        <v>1.1380656235692045E-3</v>
      </c>
      <c r="J70" s="34">
        <f>J91*'Fixed data'!$G$9</f>
        <v>1.6291028030567542E-3</v>
      </c>
      <c r="K70" s="34">
        <f>K91*'Fixed data'!$G$9</f>
        <v>2.1411155896592939E-3</v>
      </c>
      <c r="L70" s="34">
        <f>L91*'Fixed data'!$G$9</f>
        <v>2.7227133574716932E-3</v>
      </c>
      <c r="M70" s="34">
        <f>M91*'Fixed data'!$G$9</f>
        <v>3.4903060388052449E-3</v>
      </c>
      <c r="N70" s="34">
        <f>N91*'Fixed data'!$G$9</f>
        <v>4.0318288351500085E-3</v>
      </c>
      <c r="O70" s="34">
        <f>O91*'Fixed data'!$G$9</f>
        <v>4.6188623294226138E-3</v>
      </c>
      <c r="P70" s="34">
        <f>P91*'Fixed data'!$G$9</f>
        <v>5.2514386495940693E-3</v>
      </c>
      <c r="Q70" s="34">
        <f>Q91*'Fixed data'!$G$9</f>
        <v>5.7833765606411618E-3</v>
      </c>
      <c r="R70" s="34">
        <f>R91*'Fixed data'!$G$9</f>
        <v>6.1256108588647372E-3</v>
      </c>
      <c r="S70" s="34">
        <f>S91*'Fixed data'!$G$9</f>
        <v>6.4502514272627891E-3</v>
      </c>
      <c r="T70" s="34">
        <f>T91*'Fixed data'!$G$9</f>
        <v>6.6917789973959269E-3</v>
      </c>
      <c r="U70" s="34">
        <f>U91*'Fixed data'!$G$9</f>
        <v>6.8348739722715567E-3</v>
      </c>
      <c r="V70" s="34">
        <f>V91*'Fixed data'!$G$9</f>
        <v>6.8553860451265429E-3</v>
      </c>
      <c r="W70" s="34">
        <f>W91*'Fixed data'!$G$9</f>
        <v>6.859986884956191E-3</v>
      </c>
      <c r="X70" s="34">
        <f>X91*'Fixed data'!$G$9</f>
        <v>6.859986884956191E-3</v>
      </c>
      <c r="Y70" s="34">
        <f>Y91*'Fixed data'!$G$9</f>
        <v>6.859986884956191E-3</v>
      </c>
      <c r="Z70" s="34">
        <f>Z91*'Fixed data'!$G$9</f>
        <v>6.859986884956191E-3</v>
      </c>
      <c r="AA70" s="34">
        <f>AA91*'Fixed data'!$G$9</f>
        <v>6.859986884956191E-3</v>
      </c>
      <c r="AB70" s="34">
        <f>AB91*'Fixed data'!$G$9</f>
        <v>6.859986884956191E-3</v>
      </c>
      <c r="AC70" s="34">
        <f>AC91*'Fixed data'!$G$9</f>
        <v>6.859986884956191E-3</v>
      </c>
      <c r="AD70" s="34">
        <f>AD91*'Fixed data'!$G$9</f>
        <v>6.859986884956191E-3</v>
      </c>
      <c r="AE70" s="34">
        <f>AE91*'Fixed data'!$G$9</f>
        <v>6.859986884956191E-3</v>
      </c>
      <c r="AF70" s="34">
        <f>AF91*'Fixed data'!$G$9</f>
        <v>6.859986884956191E-3</v>
      </c>
      <c r="AG70" s="34">
        <f>AG91*'Fixed data'!$G$9</f>
        <v>6.859986884956191E-3</v>
      </c>
      <c r="AH70" s="34">
        <f>AH91*'Fixed data'!$G$9</f>
        <v>6.859986884956191E-3</v>
      </c>
      <c r="AI70" s="34">
        <f>AI91*'Fixed data'!$G$9</f>
        <v>6.859986884956191E-3</v>
      </c>
      <c r="AJ70" s="34">
        <f>AJ91*'Fixed data'!$G$9</f>
        <v>6.859986884956191E-3</v>
      </c>
      <c r="AK70" s="34">
        <f>AK91*'Fixed data'!$G$9</f>
        <v>6.859986884956191E-3</v>
      </c>
      <c r="AL70" s="34">
        <f>AL91*'Fixed data'!$G$9</f>
        <v>6.859986884956191E-3</v>
      </c>
      <c r="AM70" s="34">
        <f>AM91*'Fixed data'!$G$9</f>
        <v>6.859986884956191E-3</v>
      </c>
      <c r="AN70" s="34">
        <f>AN91*'Fixed data'!$G$9</f>
        <v>6.859986884956191E-3</v>
      </c>
      <c r="AO70" s="34">
        <f>AO91*'Fixed data'!$G$9</f>
        <v>6.859986884956191E-3</v>
      </c>
      <c r="AP70" s="34">
        <f>AP91*'Fixed data'!$G$9</f>
        <v>6.859986884956191E-3</v>
      </c>
      <c r="AQ70" s="34">
        <f>AQ91*'Fixed data'!$G$9</f>
        <v>6.859986884956191E-3</v>
      </c>
      <c r="AR70" s="34">
        <f>AR91*'Fixed data'!$G$9</f>
        <v>6.859986884956191E-3</v>
      </c>
      <c r="AS70" s="34">
        <f>AS91*'Fixed data'!$G$9</f>
        <v>6.859986884956191E-3</v>
      </c>
      <c r="AT70" s="34">
        <f>AT91*'Fixed data'!$G$9</f>
        <v>6.859986884956191E-3</v>
      </c>
      <c r="AU70" s="34">
        <f>AU91*'Fixed data'!$G$9</f>
        <v>6.859986884956191E-3</v>
      </c>
      <c r="AV70" s="34">
        <f>AV91*'Fixed data'!$G$9</f>
        <v>6.859986884956191E-3</v>
      </c>
      <c r="AW70" s="34">
        <f>AW91*'Fixed data'!$G$9</f>
        <v>6.859986884956191E-3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3.0464235470801381E-5</v>
      </c>
      <c r="G71" s="34">
        <f>G92*'Fixed data'!$G$10</f>
        <v>7.1539070958828352E-5</v>
      </c>
      <c r="H71" s="34">
        <f>H92*'Fixed data'!$G$10</f>
        <v>1.0984028935942435E-4</v>
      </c>
      <c r="I71" s="34">
        <f>I92*'Fixed data'!$G$10</f>
        <v>1.7453454552914213E-4</v>
      </c>
      <c r="J71" s="34">
        <f>J92*'Fixed data'!$G$10</f>
        <v>2.4983680433325855E-4</v>
      </c>
      <c r="K71" s="34">
        <f>K92*'Fixed data'!$G$10</f>
        <v>3.2833369203790028E-4</v>
      </c>
      <c r="L71" s="34">
        <f>L92*'Fixed data'!$G$10</f>
        <v>4.1745574524550372E-4</v>
      </c>
      <c r="M71" s="34">
        <f>M92*'Fixed data'!$G$10</f>
        <v>5.3502466287240534E-4</v>
      </c>
      <c r="N71" s="34">
        <f>N92*'Fixed data'!$G$10</f>
        <v>6.1803000604821747E-4</v>
      </c>
      <c r="O71" s="34">
        <f>O92*'Fixed data'!$G$10</f>
        <v>7.0801130128549008E-4</v>
      </c>
      <c r="P71" s="34">
        <f>P92*'Fixed data'!$G$10</f>
        <v>8.0497415869355121E-4</v>
      </c>
      <c r="Q71" s="34">
        <f>Q92*'Fixed data'!$G$10</f>
        <v>8.8648191764862489E-4</v>
      </c>
      <c r="R71" s="34">
        <f>R92*'Fixed data'!$G$10</f>
        <v>9.3887200220904023E-4</v>
      </c>
      <c r="S71" s="34">
        <f>S92*'Fixed data'!$G$10</f>
        <v>9.8857063837492001E-4</v>
      </c>
      <c r="T71" s="34">
        <f>T92*'Fixed data'!$G$10</f>
        <v>1.0255330893622044E-3</v>
      </c>
      <c r="U71" s="34">
        <f>U92*'Fixed data'!$G$10</f>
        <v>1.0474240124044444E-3</v>
      </c>
      <c r="V71" s="34">
        <f>V92*'Fixed data'!$G$10</f>
        <v>1.0505603980647548E-3</v>
      </c>
      <c r="W71" s="34">
        <f>W92*'Fixed data'!$G$10</f>
        <v>1.0512638865990001E-3</v>
      </c>
      <c r="X71" s="34">
        <f>X92*'Fixed data'!$G$10</f>
        <v>1.0512638865990001E-3</v>
      </c>
      <c r="Y71" s="34">
        <f>Y92*'Fixed data'!$G$10</f>
        <v>1.0512638865990001E-3</v>
      </c>
      <c r="Z71" s="34">
        <f>Z92*'Fixed data'!$G$10</f>
        <v>1.0512638865990001E-3</v>
      </c>
      <c r="AA71" s="34">
        <f>AA92*'Fixed data'!$G$10</f>
        <v>1.0512638865990001E-3</v>
      </c>
      <c r="AB71" s="34">
        <f>AB92*'Fixed data'!$G$10</f>
        <v>1.0512638865990001E-3</v>
      </c>
      <c r="AC71" s="34">
        <f>AC92*'Fixed data'!$G$10</f>
        <v>1.0512638865990001E-3</v>
      </c>
      <c r="AD71" s="34">
        <f>AD92*'Fixed data'!$G$10</f>
        <v>1.0512638865990001E-3</v>
      </c>
      <c r="AE71" s="34">
        <f>AE92*'Fixed data'!$G$10</f>
        <v>1.0512638865990001E-3</v>
      </c>
      <c r="AF71" s="34">
        <f>AF92*'Fixed data'!$G$10</f>
        <v>1.0512638865990001E-3</v>
      </c>
      <c r="AG71" s="34">
        <f>AG92*'Fixed data'!$G$10</f>
        <v>1.0512638865990001E-3</v>
      </c>
      <c r="AH71" s="34">
        <f>AH92*'Fixed data'!$G$10</f>
        <v>1.0512638865990001E-3</v>
      </c>
      <c r="AI71" s="34">
        <f>AI92*'Fixed data'!$G$10</f>
        <v>1.0512638865990001E-3</v>
      </c>
      <c r="AJ71" s="34">
        <f>AJ92*'Fixed data'!$G$10</f>
        <v>1.0512638865990001E-3</v>
      </c>
      <c r="AK71" s="34">
        <f>AK92*'Fixed data'!$G$10</f>
        <v>1.0512638865990001E-3</v>
      </c>
      <c r="AL71" s="34">
        <f>AL92*'Fixed data'!$G$10</f>
        <v>1.0512638865990001E-3</v>
      </c>
      <c r="AM71" s="34">
        <f>AM92*'Fixed data'!$G$10</f>
        <v>1.0512638865990001E-3</v>
      </c>
      <c r="AN71" s="34">
        <f>AN92*'Fixed data'!$G$10</f>
        <v>1.0512638865990001E-3</v>
      </c>
      <c r="AO71" s="34">
        <f>AO92*'Fixed data'!$G$10</f>
        <v>1.0512638865990001E-3</v>
      </c>
      <c r="AP71" s="34">
        <f>AP92*'Fixed data'!$G$10</f>
        <v>1.0512638865990001E-3</v>
      </c>
      <c r="AQ71" s="34">
        <f>AQ92*'Fixed data'!$G$10</f>
        <v>1.0512638865990001E-3</v>
      </c>
      <c r="AR71" s="34">
        <f>AR92*'Fixed data'!$G$10</f>
        <v>1.0512638865990001E-3</v>
      </c>
      <c r="AS71" s="34">
        <f>AS92*'Fixed data'!$G$10</f>
        <v>1.0512638865990001E-3</v>
      </c>
      <c r="AT71" s="34">
        <f>AT92*'Fixed data'!$G$10</f>
        <v>1.0512638865990001E-3</v>
      </c>
      <c r="AU71" s="34">
        <f>AU92*'Fixed data'!$G$10</f>
        <v>1.0512638865990001E-3</v>
      </c>
      <c r="AV71" s="34">
        <f>AV92*'Fixed data'!$G$10</f>
        <v>1.0512638865990001E-3</v>
      </c>
      <c r="AW71" s="34">
        <f>AW92*'Fixed data'!$G$10</f>
        <v>1.0512638865990001E-3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4.171773202268114E-4</v>
      </c>
      <c r="G72" s="34">
        <f>'Fixed data'!$G$11*G93/1000000</f>
        <v>9.7545502952973257E-4</v>
      </c>
      <c r="H72" s="34">
        <f>'Fixed data'!$G$11*H93/1000000</f>
        <v>1.4971387835489318E-3</v>
      </c>
      <c r="I72" s="34">
        <f>'Fixed data'!$G$11*I93/1000000</f>
        <v>2.3739137197536613E-3</v>
      </c>
      <c r="J72" s="34">
        <f>'Fixed data'!$G$11*J93/1000000</f>
        <v>3.3947228598501925E-3</v>
      </c>
      <c r="K72" s="34">
        <f>'Fixed data'!$G$11*K93/1000000</f>
        <v>4.4612668885109048E-3</v>
      </c>
      <c r="L72" s="34">
        <f>'Fixed data'!$G$11*L93/1000000</f>
        <v>5.6703583962331239E-3</v>
      </c>
      <c r="M72" s="34">
        <f>'Fixed data'!$G$11*M93/1000000</f>
        <v>7.2646908433945702E-3</v>
      </c>
      <c r="N72" s="34">
        <f>'Fixed data'!$G$11*N93/1000000</f>
        <v>8.3917234165066124E-3</v>
      </c>
      <c r="O72" s="34">
        <f>'Fixed data'!$G$11*O93/1000000</f>
        <v>9.6134160229580535E-3</v>
      </c>
      <c r="P72" s="34">
        <f>'Fixed data'!$G$11*P93/1000000</f>
        <v>1.0928920209157924E-2</v>
      </c>
      <c r="Q72" s="34">
        <f>'Fixed data'!$G$11*Q93/1000000</f>
        <v>1.2034461562206883E-2</v>
      </c>
      <c r="R72" s="34">
        <f>'Fixed data'!$G$11*R93/1000000</f>
        <v>1.2744344964043836E-2</v>
      </c>
      <c r="S72" s="34">
        <f>'Fixed data'!$G$11*S93/1000000</f>
        <v>1.341785232651032E-2</v>
      </c>
      <c r="T72" s="34">
        <f>'Fixed data'!$G$11*T93/1000000</f>
        <v>1.3918272393958998E-2</v>
      </c>
      <c r="U72" s="34">
        <f>'Fixed data'!$G$11*U93/1000000</f>
        <v>1.4214507383784438E-2</v>
      </c>
      <c r="V72" s="34">
        <f>'Fixed data'!$G$11*V93/1000000</f>
        <v>1.4256916816048966E-2</v>
      </c>
      <c r="W72" s="34">
        <f>'Fixed data'!$G$11*W93/1000000</f>
        <v>1.4266429214259271E-2</v>
      </c>
      <c r="X72" s="34">
        <f>'Fixed data'!$G$11*X93/1000000</f>
        <v>1.4266429214259271E-2</v>
      </c>
      <c r="Y72" s="34">
        <f>'Fixed data'!$G$11*Y93/1000000</f>
        <v>1.4266429214259271E-2</v>
      </c>
      <c r="Z72" s="34">
        <f>'Fixed data'!$G$11*Z93/1000000</f>
        <v>1.4266429214259271E-2</v>
      </c>
      <c r="AA72" s="34">
        <f>'Fixed data'!$G$11*AA93/1000000</f>
        <v>1.4266429214259271E-2</v>
      </c>
      <c r="AB72" s="34">
        <f>'Fixed data'!$G$11*AB93/1000000</f>
        <v>1.4266429214259271E-2</v>
      </c>
      <c r="AC72" s="34">
        <f>'Fixed data'!$G$11*AC93/1000000</f>
        <v>1.4266429214259271E-2</v>
      </c>
      <c r="AD72" s="34">
        <f>'Fixed data'!$G$11*AD93/1000000</f>
        <v>1.4266429214259271E-2</v>
      </c>
      <c r="AE72" s="34">
        <f>'Fixed data'!$G$11*AE93/1000000</f>
        <v>1.4266429214259271E-2</v>
      </c>
      <c r="AF72" s="34">
        <f>'Fixed data'!$G$11*AF93/1000000</f>
        <v>1.4266429214259271E-2</v>
      </c>
      <c r="AG72" s="34">
        <f>'Fixed data'!$G$11*AG93/1000000</f>
        <v>1.4266429214259271E-2</v>
      </c>
      <c r="AH72" s="34">
        <f>'Fixed data'!$G$11*AH93/1000000</f>
        <v>1.4266429214259271E-2</v>
      </c>
      <c r="AI72" s="34">
        <f>'Fixed data'!$G$11*AI93/1000000</f>
        <v>1.4266429214259271E-2</v>
      </c>
      <c r="AJ72" s="34">
        <f>'Fixed data'!$G$11*AJ93/1000000</f>
        <v>1.4266429214259271E-2</v>
      </c>
      <c r="AK72" s="34">
        <f>'Fixed data'!$G$11*AK93/1000000</f>
        <v>1.4266429214259271E-2</v>
      </c>
      <c r="AL72" s="34">
        <f>'Fixed data'!$G$11*AL93/1000000</f>
        <v>1.4266429214259271E-2</v>
      </c>
      <c r="AM72" s="34">
        <f>'Fixed data'!$G$11*AM93/1000000</f>
        <v>1.4266429214259271E-2</v>
      </c>
      <c r="AN72" s="34">
        <f>'Fixed data'!$G$11*AN93/1000000</f>
        <v>1.4266429214259271E-2</v>
      </c>
      <c r="AO72" s="34">
        <f>'Fixed data'!$G$11*AO93/1000000</f>
        <v>1.4266429214259271E-2</v>
      </c>
      <c r="AP72" s="34">
        <f>'Fixed data'!$G$11*AP93/1000000</f>
        <v>1.4266429214259271E-2</v>
      </c>
      <c r="AQ72" s="34">
        <f>'Fixed data'!$G$11*AQ93/1000000</f>
        <v>1.4266429214259271E-2</v>
      </c>
      <c r="AR72" s="34">
        <f>'Fixed data'!$G$11*AR93/1000000</f>
        <v>1.4266429214259271E-2</v>
      </c>
      <c r="AS72" s="34">
        <f>'Fixed data'!$G$11*AS93/1000000</f>
        <v>1.4266429214259271E-2</v>
      </c>
      <c r="AT72" s="34">
        <f>'Fixed data'!$G$11*AT93/1000000</f>
        <v>1.4266429214259271E-2</v>
      </c>
      <c r="AU72" s="34">
        <f>'Fixed data'!$G$11*AU93/1000000</f>
        <v>1.4266429214259271E-2</v>
      </c>
      <c r="AV72" s="34">
        <f>'Fixed data'!$G$11*AV93/1000000</f>
        <v>1.4266429214259271E-2</v>
      </c>
      <c r="AW72" s="34">
        <f>'Fixed data'!$G$11*AW93/1000000</f>
        <v>1.4266429214259271E-2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0.4789999920092044</v>
      </c>
      <c r="G76" s="53">
        <f t="shared" si="10"/>
        <v>0.81876803889400829</v>
      </c>
      <c r="H76" s="53">
        <f t="shared" si="10"/>
        <v>1.3101511897697491</v>
      </c>
      <c r="I76" s="53">
        <f t="shared" si="10"/>
        <v>1.7572704771260155</v>
      </c>
      <c r="J76" s="53">
        <f t="shared" si="10"/>
        <v>2.297524216542536</v>
      </c>
      <c r="K76" s="53">
        <f t="shared" si="10"/>
        <v>2.9339251604181076</v>
      </c>
      <c r="L76" s="53">
        <f t="shared" si="10"/>
        <v>3.6654060357604181</v>
      </c>
      <c r="M76" s="53">
        <f t="shared" si="10"/>
        <v>4.5793375051979242</v>
      </c>
      <c r="N76" s="53">
        <f t="shared" si="10"/>
        <v>5.2945572365175675</v>
      </c>
      <c r="O76" s="53">
        <f t="shared" si="10"/>
        <v>6.0699880024644077</v>
      </c>
      <c r="P76" s="53">
        <f t="shared" si="10"/>
        <v>6.9058379740931422</v>
      </c>
      <c r="Q76" s="53">
        <f t="shared" si="10"/>
        <v>7.6344041338687179</v>
      </c>
      <c r="R76" s="53">
        <f t="shared" si="10"/>
        <v>8.1328943808032239</v>
      </c>
      <c r="S76" s="53">
        <f t="shared" si="10"/>
        <v>8.614768013936942</v>
      </c>
      <c r="T76" s="53">
        <f t="shared" si="10"/>
        <v>9.0037652824331182</v>
      </c>
      <c r="U76" s="53">
        <f t="shared" si="10"/>
        <v>9.2465966677424145</v>
      </c>
      <c r="V76" s="53">
        <f t="shared" si="10"/>
        <v>9.2902862611765524</v>
      </c>
      <c r="W76" s="53">
        <f t="shared" si="10"/>
        <v>9.3058190195643267</v>
      </c>
      <c r="X76" s="53">
        <f t="shared" si="10"/>
        <v>9.3058987318236959</v>
      </c>
      <c r="Y76" s="53">
        <f t="shared" si="10"/>
        <v>9.3059784440830651</v>
      </c>
      <c r="Z76" s="53">
        <f t="shared" si="10"/>
        <v>9.3060467688768096</v>
      </c>
      <c r="AA76" s="53">
        <f t="shared" si="10"/>
        <v>9.3061264811361788</v>
      </c>
      <c r="AB76" s="53">
        <f t="shared" si="10"/>
        <v>9.306206193395548</v>
      </c>
      <c r="AC76" s="53">
        <f t="shared" si="10"/>
        <v>9.3062859056549172</v>
      </c>
      <c r="AD76" s="53">
        <f t="shared" si="10"/>
        <v>9.3063656179142864</v>
      </c>
      <c r="AE76" s="53">
        <f t="shared" si="10"/>
        <v>9.3064453301736538</v>
      </c>
      <c r="AF76" s="53">
        <f t="shared" si="10"/>
        <v>9.306525042433023</v>
      </c>
      <c r="AG76" s="53">
        <f t="shared" si="10"/>
        <v>9.3066047546923922</v>
      </c>
      <c r="AH76" s="53">
        <f t="shared" si="10"/>
        <v>9.3066844669517614</v>
      </c>
      <c r="AI76" s="53">
        <f t="shared" si="10"/>
        <v>9.306752791745506</v>
      </c>
      <c r="AJ76" s="53">
        <f t="shared" si="10"/>
        <v>9.3068325040048752</v>
      </c>
      <c r="AK76" s="53">
        <f t="shared" si="10"/>
        <v>9.3069122162642444</v>
      </c>
      <c r="AL76" s="53">
        <f t="shared" si="10"/>
        <v>9.3069919285236136</v>
      </c>
      <c r="AM76" s="53">
        <f t="shared" si="10"/>
        <v>9.307071640782981</v>
      </c>
      <c r="AN76" s="53">
        <f t="shared" si="10"/>
        <v>9.3071627405079749</v>
      </c>
      <c r="AO76" s="53">
        <f t="shared" si="10"/>
        <v>9.3072424527673441</v>
      </c>
      <c r="AP76" s="53">
        <f t="shared" si="10"/>
        <v>9.3073221650267133</v>
      </c>
      <c r="AQ76" s="53">
        <f t="shared" si="10"/>
        <v>9.3074018772860825</v>
      </c>
      <c r="AR76" s="53">
        <f t="shared" si="10"/>
        <v>9.3074815895454499</v>
      </c>
      <c r="AS76" s="53">
        <f t="shared" si="10"/>
        <v>9.3075726892704438</v>
      </c>
      <c r="AT76" s="53">
        <f t="shared" si="10"/>
        <v>9.3076410140641883</v>
      </c>
      <c r="AU76" s="53">
        <f t="shared" si="10"/>
        <v>9.3077207263235575</v>
      </c>
      <c r="AV76" s="53">
        <f t="shared" si="10"/>
        <v>9.3078004385829267</v>
      </c>
      <c r="AW76" s="53">
        <f t="shared" si="10"/>
        <v>9.3078687633766712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-0.39644283199999986</v>
      </c>
      <c r="F77" s="54">
        <f>IF('Fixed data'!$G$19=FALSE,F64+F76,F64)</f>
        <v>-9.7203153094747585E-3</v>
      </c>
      <c r="G77" s="54">
        <f>IF('Fixed data'!$G$19=FALSE,G64+G76,G64)</f>
        <v>0.25567701828854505</v>
      </c>
      <c r="H77" s="54">
        <f>IF('Fixed data'!$G$19=FALSE,H64+H76,H64)</f>
        <v>0.6674292504174264</v>
      </c>
      <c r="I77" s="54">
        <f>IF('Fixed data'!$G$19=FALSE,I64+I76,I64)</f>
        <v>1.0432237259116826</v>
      </c>
      <c r="J77" s="54">
        <f>IF('Fixed data'!$G$19=FALSE,J64+J76,J64)</f>
        <v>1.5189082772855809</v>
      </c>
      <c r="K77" s="54">
        <f>IF('Fixed data'!$G$19=FALSE,K64+K76,K64)</f>
        <v>2.0967672603938023</v>
      </c>
      <c r="L77" s="54">
        <f>IF('Fixed data'!$G$19=FALSE,L64+L76,L64)</f>
        <v>2.7770907111988832</v>
      </c>
      <c r="M77" s="54">
        <f>IF('Fixed data'!$G$19=FALSE,M64+M76,M64)</f>
        <v>4.0027569096294418</v>
      </c>
      <c r="N77" s="54">
        <f>IF('Fixed data'!$G$19=FALSE,N64+N76,N64)</f>
        <v>4.7647503093867023</v>
      </c>
      <c r="O77" s="54">
        <f>IF('Fixed data'!$G$19=FALSE,O64+O76,O64)</f>
        <v>5.5912228101714359</v>
      </c>
      <c r="P77" s="54">
        <f>IF('Fixed data'!$G$19=FALSE,P64+P76,P64)</f>
        <v>6.4825763086708168</v>
      </c>
      <c r="Q77" s="54">
        <f>IF('Fixed data'!$G$19=FALSE,Q64+Q76,Q64)</f>
        <v>7.267711249762205</v>
      </c>
      <c r="R77" s="54">
        <f>IF('Fixed data'!$G$19=FALSE,R64+R76,R64)</f>
        <v>7.8208971804050833</v>
      </c>
      <c r="S77" s="54">
        <f>IF('Fixed data'!$G$19=FALSE,S64+S76,S64)</f>
        <v>8.3586471741028081</v>
      </c>
      <c r="T77" s="54">
        <f>IF('Fixed data'!$G$19=FALSE,T64+T76,T64)</f>
        <v>8.8028865761629085</v>
      </c>
      <c r="U77" s="54">
        <f>IF('Fixed data'!$G$19=FALSE,U64+U76,U64)</f>
        <v>9.0994071425653775</v>
      </c>
      <c r="V77" s="54">
        <f>IF('Fixed data'!$G$19=FALSE,V64+V76,V64)</f>
        <v>9.1939875941331763</v>
      </c>
      <c r="W77" s="54">
        <f>IF('Fixed data'!$G$19=FALSE,W64+W76,W64)</f>
        <v>9.2594751002044156</v>
      </c>
      <c r="X77" s="54">
        <f>IF('Fixed data'!$G$19=FALSE,X64+X76,X64)</f>
        <v>9.3087515478581864</v>
      </c>
      <c r="Y77" s="54">
        <f>IF('Fixed data'!$G$19=FALSE,Y64+Y76,Y64)</f>
        <v>9.3573546580894789</v>
      </c>
      <c r="Z77" s="54">
        <f>IF('Fixed data'!$G$19=FALSE,Z64+Z76,Z64)</f>
        <v>9.4052730434326683</v>
      </c>
      <c r="AA77" s="54">
        <f>IF('Fixed data'!$G$19=FALSE,AA64+AA76,AA64)</f>
        <v>9.4525294788190042</v>
      </c>
      <c r="AB77" s="54">
        <f>IF('Fixed data'!$G$19=FALSE,AB64+AB76,AB64)</f>
        <v>9.4991125767828617</v>
      </c>
      <c r="AC77" s="54">
        <f>IF('Fixed data'!$G$19=FALSE,AC64+AC76,AC64)</f>
        <v>9.5450223373242409</v>
      </c>
      <c r="AD77" s="54">
        <f>IF('Fixed data'!$G$19=FALSE,AD64+AD76,AD64)</f>
        <v>9.5902587604431435</v>
      </c>
      <c r="AE77" s="54">
        <f>IF('Fixed data'!$G$19=FALSE,AE64+AE76,AE64)</f>
        <v>9.634821846139566</v>
      </c>
      <c r="AF77" s="54">
        <f>IF('Fixed data'!$G$19=FALSE,AF64+AF76,AF64)</f>
        <v>9.6787115944135103</v>
      </c>
      <c r="AG77" s="54">
        <f>IF('Fixed data'!$G$19=FALSE,AG64+AG76,AG64)</f>
        <v>9.7219280052649779</v>
      </c>
      <c r="AH77" s="54">
        <f>IF('Fixed data'!$G$19=FALSE,AH64+AH76,AH64)</f>
        <v>9.764471078693969</v>
      </c>
      <c r="AI77" s="54">
        <f>IF('Fixed data'!$G$19=FALSE,AI64+AI76,AI64)</f>
        <v>9.8063294272348553</v>
      </c>
      <c r="AJ77" s="54">
        <f>IF('Fixed data'!$G$19=FALSE,AJ64+AJ76,AJ64)</f>
        <v>9.8339217611454881</v>
      </c>
      <c r="AK77" s="54">
        <f>IF('Fixed data'!$G$19=FALSE,AK64+AK76,AK64)</f>
        <v>9.8615140950561226</v>
      </c>
      <c r="AL77" s="54">
        <f>IF('Fixed data'!$G$19=FALSE,AL64+AL76,AL64)</f>
        <v>9.8891064289667554</v>
      </c>
      <c r="AM77" s="54">
        <f>IF('Fixed data'!$G$19=FALSE,AM64+AM76,AM64)</f>
        <v>9.9166987628773882</v>
      </c>
      <c r="AN77" s="54">
        <f>IF('Fixed data'!$G$19=FALSE,AN64+AN76,AN64)</f>
        <v>9.9443024842536456</v>
      </c>
      <c r="AO77" s="54">
        <f>IF('Fixed data'!$G$19=FALSE,AO64+AO76,AO64)</f>
        <v>9.9718948181642801</v>
      </c>
      <c r="AP77" s="54">
        <f>IF('Fixed data'!$G$19=FALSE,AP64+AP76,AP64)</f>
        <v>9.9994871520749129</v>
      </c>
      <c r="AQ77" s="54">
        <f>IF('Fixed data'!$G$19=FALSE,AQ64+AQ76,AQ64)</f>
        <v>10.027079485985547</v>
      </c>
      <c r="AR77" s="54">
        <f>IF('Fixed data'!$G$19=FALSE,AR64+AR76,AR64)</f>
        <v>10.054671819896178</v>
      </c>
      <c r="AS77" s="54">
        <f>IF('Fixed data'!$G$19=FALSE,AS64+AS76,AS64)</f>
        <v>10.082275541272438</v>
      </c>
      <c r="AT77" s="54">
        <f>IF('Fixed data'!$G$19=FALSE,AT64+AT76,AT64)</f>
        <v>10.109856487717447</v>
      </c>
      <c r="AU77" s="54">
        <f>IF('Fixed data'!$G$19=FALSE,AU64+AU76,AU64)</f>
        <v>10.13744882162808</v>
      </c>
      <c r="AV77" s="54">
        <f>IF('Fixed data'!$G$19=FALSE,AV64+AV76,AV64)</f>
        <v>10.165041155538713</v>
      </c>
      <c r="AW77" s="54">
        <f>IF('Fixed data'!$G$19=FALSE,AW64+AW76,AW64)</f>
        <v>10.192622101983723</v>
      </c>
      <c r="AX77" s="54">
        <f>IF('Fixed data'!$G$19=FALSE,AX64+AX76,AX64)</f>
        <v>0.7402826176753734</v>
      </c>
      <c r="AY77" s="54">
        <f>IF('Fixed data'!$G$19=FALSE,AY64+AY76,AY64)</f>
        <v>0.76885410349290317</v>
      </c>
      <c r="AZ77" s="54">
        <f>IF('Fixed data'!$G$19=FALSE,AZ64+AZ76,AZ64)</f>
        <v>0.79516730954675519</v>
      </c>
      <c r="BA77" s="54">
        <f>IF('Fixed data'!$G$19=FALSE,BA64+BA76,BA64)</f>
        <v>0.81814378645715025</v>
      </c>
      <c r="BB77" s="54">
        <f>IF('Fixed data'!$G$19=FALSE,BB64+BB76,BB64)</f>
        <v>0.83887419108986006</v>
      </c>
      <c r="BC77" s="54">
        <f>IF('Fixed data'!$G$19=FALSE,BC64+BC76,BC64)</f>
        <v>0.85706398744840639</v>
      </c>
      <c r="BD77" s="54">
        <f>IF('Fixed data'!$G$19=FALSE,BD64+BD76,BD64)</f>
        <v>0.87264019995631337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-0.3830365526570047</v>
      </c>
      <c r="F80" s="55">
        <f t="shared" ref="F80:BD80" si="11">F77*F78</f>
        <v>-9.074018352330052E-3</v>
      </c>
      <c r="G80" s="55">
        <f t="shared" si="11"/>
        <v>0.23060602165230276</v>
      </c>
      <c r="H80" s="55">
        <f t="shared" si="11"/>
        <v>0.5816260328149504</v>
      </c>
      <c r="I80" s="55">
        <f t="shared" si="11"/>
        <v>0.87836638424780844</v>
      </c>
      <c r="J80" s="55">
        <f t="shared" si="11"/>
        <v>1.2356328622161989</v>
      </c>
      <c r="K80" s="55">
        <f t="shared" si="11"/>
        <v>1.6480401133273042</v>
      </c>
      <c r="L80" s="55">
        <f t="shared" si="11"/>
        <v>2.1089547787452378</v>
      </c>
      <c r="M80" s="55">
        <f t="shared" si="11"/>
        <v>2.9369467187411056</v>
      </c>
      <c r="N80" s="55">
        <f t="shared" si="11"/>
        <v>3.377821136953691</v>
      </c>
      <c r="O80" s="55">
        <f t="shared" si="11"/>
        <v>3.8296840983321285</v>
      </c>
      <c r="P80" s="55">
        <f t="shared" si="11"/>
        <v>4.2900607309631393</v>
      </c>
      <c r="Q80" s="55">
        <f t="shared" si="11"/>
        <v>4.6470047554402329</v>
      </c>
      <c r="R80" s="55">
        <f t="shared" si="11"/>
        <v>4.8316078616804363</v>
      </c>
      <c r="S80" s="55">
        <f t="shared" si="11"/>
        <v>4.9891980826167028</v>
      </c>
      <c r="T80" s="55">
        <f t="shared" si="11"/>
        <v>5.076676728627894</v>
      </c>
      <c r="U80" s="55">
        <f t="shared" si="11"/>
        <v>5.070224050451416</v>
      </c>
      <c r="V80" s="55">
        <f t="shared" si="11"/>
        <v>4.949685638189008</v>
      </c>
      <c r="W80" s="55">
        <f t="shared" si="11"/>
        <v>4.8163686633660188</v>
      </c>
      <c r="X80" s="55">
        <f t="shared" si="11"/>
        <v>4.6782609546040321</v>
      </c>
      <c r="Y80" s="55">
        <f t="shared" si="11"/>
        <v>4.5436591494527079</v>
      </c>
      <c r="Z80" s="55">
        <f t="shared" si="11"/>
        <v>4.4124897807594952</v>
      </c>
      <c r="AA80" s="55">
        <f t="shared" si="11"/>
        <v>4.2846958137471285</v>
      </c>
      <c r="AB80" s="55">
        <f t="shared" si="11"/>
        <v>4.1602041186684353</v>
      </c>
      <c r="AC80" s="55">
        <f t="shared" si="11"/>
        <v>4.0389474645535444</v>
      </c>
      <c r="AD80" s="55">
        <f t="shared" si="11"/>
        <v>3.9208590539146391</v>
      </c>
      <c r="AE80" s="55">
        <f t="shared" si="11"/>
        <v>3.805872581714087</v>
      </c>
      <c r="AF80" s="55">
        <f t="shared" si="11"/>
        <v>3.6939222894630523</v>
      </c>
      <c r="AG80" s="55">
        <f t="shared" si="11"/>
        <v>3.5849430147255221</v>
      </c>
      <c r="AH80" s="55">
        <f t="shared" si="11"/>
        <v>3.4788702362892363</v>
      </c>
      <c r="AI80" s="55">
        <f t="shared" si="11"/>
        <v>3.9224057121087057</v>
      </c>
      <c r="AJ80" s="55">
        <f t="shared" si="11"/>
        <v>3.8188760106582049</v>
      </c>
      <c r="AK80" s="55">
        <f t="shared" si="11"/>
        <v>3.7180496463825028</v>
      </c>
      <c r="AL80" s="55">
        <f t="shared" si="11"/>
        <v>3.6198569713354232</v>
      </c>
      <c r="AM80" s="55">
        <f t="shared" si="11"/>
        <v>3.5242301013935977</v>
      </c>
      <c r="AN80" s="55">
        <f t="shared" si="11"/>
        <v>3.4311068016392698</v>
      </c>
      <c r="AO80" s="55">
        <f t="shared" si="11"/>
        <v>3.3404146131276025</v>
      </c>
      <c r="AP80" s="55">
        <f t="shared" si="11"/>
        <v>3.2520947322118863</v>
      </c>
      <c r="AQ80" s="55">
        <f t="shared" si="11"/>
        <v>3.1660859036939231</v>
      </c>
      <c r="AR80" s="55">
        <f t="shared" si="11"/>
        <v>3.0823284281247956</v>
      </c>
      <c r="AS80" s="55">
        <f t="shared" si="11"/>
        <v>3.0007675123723319</v>
      </c>
      <c r="AT80" s="55">
        <f t="shared" si="11"/>
        <v>2.9213362857491143</v>
      </c>
      <c r="AU80" s="55">
        <f t="shared" si="11"/>
        <v>2.8439896554806965</v>
      </c>
      <c r="AV80" s="55">
        <f t="shared" si="11"/>
        <v>2.7686703784910178</v>
      </c>
      <c r="AW80" s="55">
        <f t="shared" si="11"/>
        <v>2.6953229612006417</v>
      </c>
      <c r="AX80" s="55">
        <f t="shared" si="11"/>
        <v>0.19005758894649444</v>
      </c>
      <c r="AY80" s="55">
        <f t="shared" si="11"/>
        <v>0.1916436242844613</v>
      </c>
      <c r="AZ80" s="55">
        <f t="shared" si="11"/>
        <v>0.19242953546411729</v>
      </c>
      <c r="BA80" s="55">
        <f t="shared" si="11"/>
        <v>0.19222312167617878</v>
      </c>
      <c r="BB80" s="55">
        <f t="shared" si="11"/>
        <v>0.19135314204050002</v>
      </c>
      <c r="BC80" s="55">
        <f t="shared" si="11"/>
        <v>0.18980811977652265</v>
      </c>
      <c r="BD80" s="55">
        <f t="shared" si="11"/>
        <v>0.18762881300705217</v>
      </c>
    </row>
    <row r="81" spans="1:56" x14ac:dyDescent="0.3">
      <c r="A81" s="74"/>
      <c r="B81" s="15" t="s">
        <v>18</v>
      </c>
      <c r="C81" s="15"/>
      <c r="D81" s="14" t="s">
        <v>40</v>
      </c>
      <c r="E81" s="56">
        <f>+E80</f>
        <v>-0.3830365526570047</v>
      </c>
      <c r="F81" s="56">
        <f t="shared" ref="F81:BD81" si="12">+E81+F80</f>
        <v>-0.39211057100933477</v>
      </c>
      <c r="G81" s="56">
        <f t="shared" si="12"/>
        <v>-0.16150454935703201</v>
      </c>
      <c r="H81" s="56">
        <f t="shared" si="12"/>
        <v>0.42012148345791839</v>
      </c>
      <c r="I81" s="56">
        <f t="shared" si="12"/>
        <v>1.2984878677057268</v>
      </c>
      <c r="J81" s="56">
        <f t="shared" si="12"/>
        <v>2.5341207299219257</v>
      </c>
      <c r="K81" s="56">
        <f t="shared" si="12"/>
        <v>4.1821608432492301</v>
      </c>
      <c r="L81" s="56">
        <f t="shared" si="12"/>
        <v>6.2911156219944679</v>
      </c>
      <c r="M81" s="56">
        <f t="shared" si="12"/>
        <v>9.2280623407355726</v>
      </c>
      <c r="N81" s="56">
        <f t="shared" si="12"/>
        <v>12.605883477689265</v>
      </c>
      <c r="O81" s="56">
        <f t="shared" si="12"/>
        <v>16.435567576021391</v>
      </c>
      <c r="P81" s="56">
        <f t="shared" si="12"/>
        <v>20.725628306984532</v>
      </c>
      <c r="Q81" s="56">
        <f t="shared" si="12"/>
        <v>25.372633062424764</v>
      </c>
      <c r="R81" s="56">
        <f t="shared" si="12"/>
        <v>30.2042409241052</v>
      </c>
      <c r="S81" s="56">
        <f t="shared" si="12"/>
        <v>35.193439006721903</v>
      </c>
      <c r="T81" s="56">
        <f t="shared" si="12"/>
        <v>40.270115735349798</v>
      </c>
      <c r="U81" s="56">
        <f t="shared" si="12"/>
        <v>45.340339785801213</v>
      </c>
      <c r="V81" s="56">
        <f t="shared" si="12"/>
        <v>50.290025423990222</v>
      </c>
      <c r="W81" s="56">
        <f t="shared" si="12"/>
        <v>55.106394087356243</v>
      </c>
      <c r="X81" s="56">
        <f t="shared" si="12"/>
        <v>59.784655041960278</v>
      </c>
      <c r="Y81" s="56">
        <f t="shared" si="12"/>
        <v>64.328314191412986</v>
      </c>
      <c r="Z81" s="56">
        <f t="shared" si="12"/>
        <v>68.740803972172486</v>
      </c>
      <c r="AA81" s="56">
        <f t="shared" si="12"/>
        <v>73.025499785919621</v>
      </c>
      <c r="AB81" s="56">
        <f t="shared" si="12"/>
        <v>77.185703904588053</v>
      </c>
      <c r="AC81" s="56">
        <f t="shared" si="12"/>
        <v>81.224651369141597</v>
      </c>
      <c r="AD81" s="56">
        <f t="shared" si="12"/>
        <v>85.145510423056237</v>
      </c>
      <c r="AE81" s="56">
        <f t="shared" si="12"/>
        <v>88.951383004770321</v>
      </c>
      <c r="AF81" s="56">
        <f t="shared" si="12"/>
        <v>92.645305294233367</v>
      </c>
      <c r="AG81" s="56">
        <f t="shared" si="12"/>
        <v>96.230248308958892</v>
      </c>
      <c r="AH81" s="56">
        <f t="shared" si="12"/>
        <v>99.709118545248131</v>
      </c>
      <c r="AI81" s="56">
        <f t="shared" si="12"/>
        <v>103.63152425735683</v>
      </c>
      <c r="AJ81" s="56">
        <f t="shared" si="12"/>
        <v>107.45040026801503</v>
      </c>
      <c r="AK81" s="56">
        <f t="shared" si="12"/>
        <v>111.16844991439753</v>
      </c>
      <c r="AL81" s="56">
        <f t="shared" si="12"/>
        <v>114.78830688573295</v>
      </c>
      <c r="AM81" s="56">
        <f t="shared" si="12"/>
        <v>118.31253698712655</v>
      </c>
      <c r="AN81" s="56">
        <f t="shared" si="12"/>
        <v>121.74364378876582</v>
      </c>
      <c r="AO81" s="56">
        <f t="shared" si="12"/>
        <v>125.08405840189343</v>
      </c>
      <c r="AP81" s="56">
        <f t="shared" si="12"/>
        <v>128.3361531341053</v>
      </c>
      <c r="AQ81" s="56">
        <f t="shared" si="12"/>
        <v>131.50223903779923</v>
      </c>
      <c r="AR81" s="56">
        <f t="shared" si="12"/>
        <v>134.58456746592401</v>
      </c>
      <c r="AS81" s="56">
        <f t="shared" si="12"/>
        <v>137.58533497829634</v>
      </c>
      <c r="AT81" s="56">
        <f t="shared" si="12"/>
        <v>140.50667126404545</v>
      </c>
      <c r="AU81" s="56">
        <f t="shared" si="12"/>
        <v>143.35066091952615</v>
      </c>
      <c r="AV81" s="56">
        <f t="shared" si="12"/>
        <v>146.11933129801716</v>
      </c>
      <c r="AW81" s="56">
        <f t="shared" si="12"/>
        <v>148.8146542592178</v>
      </c>
      <c r="AX81" s="56">
        <f t="shared" si="12"/>
        <v>149.00471184816431</v>
      </c>
      <c r="AY81" s="56">
        <f t="shared" si="12"/>
        <v>149.19635547244877</v>
      </c>
      <c r="AZ81" s="56">
        <f t="shared" si="12"/>
        <v>149.3887850079129</v>
      </c>
      <c r="BA81" s="56">
        <f t="shared" si="12"/>
        <v>149.58100812958909</v>
      </c>
      <c r="BB81" s="56">
        <f t="shared" si="12"/>
        <v>149.77236127162959</v>
      </c>
      <c r="BC81" s="56">
        <f t="shared" si="12"/>
        <v>149.96216939140612</v>
      </c>
      <c r="BD81" s="56">
        <f t="shared" si="12"/>
        <v>150.14979820441317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23233.627937432007</v>
      </c>
      <c r="G88" s="43">
        <f>'Option 1'!G88*0.8</f>
        <v>39693.952712403181</v>
      </c>
      <c r="H88" s="43">
        <f>'Option 1'!H88*0.8</f>
        <v>63521.00742877266</v>
      </c>
      <c r="I88" s="43">
        <f>'Option 1'!I88*0.8</f>
        <v>85171.181875957307</v>
      </c>
      <c r="J88" s="43">
        <f>'Option 1'!J88*0.8</f>
        <v>111333.11998861092</v>
      </c>
      <c r="K88" s="43">
        <f>'Option 1'!K88*0.8</f>
        <v>142160.99183524036</v>
      </c>
      <c r="L88" s="43">
        <f>'Option 1'!L88*0.8</f>
        <v>177595.38372767332</v>
      </c>
      <c r="M88" s="43">
        <f>'Option 1'!M88*0.8</f>
        <v>221861.136724415</v>
      </c>
      <c r="N88" s="43">
        <f>'Option 1'!N88*0.8</f>
        <v>256510.71812525397</v>
      </c>
      <c r="O88" s="43">
        <f>'Option 1'!O88*0.8</f>
        <v>294076.85065965558</v>
      </c>
      <c r="P88" s="43">
        <f>'Option 1'!P88*0.8</f>
        <v>334569.61231656908</v>
      </c>
      <c r="Q88" s="43">
        <f>'Option 1'!Q88*0.8</f>
        <v>369867.2307454329</v>
      </c>
      <c r="R88" s="43">
        <f>'Option 1'!R88*0.8</f>
        <v>394020.33418701269</v>
      </c>
      <c r="S88" s="43">
        <f>'Option 1'!S88*0.8</f>
        <v>417368.85345725639</v>
      </c>
      <c r="T88" s="43">
        <f>'Option 1'!T88*0.8</f>
        <v>436220.34717589413</v>
      </c>
      <c r="U88" s="43">
        <f>'Option 1'!U88*0.8</f>
        <v>447987.52902806917</v>
      </c>
      <c r="V88" s="43">
        <f>'Option 1'!V88*0.8</f>
        <v>450102.31986908178</v>
      </c>
      <c r="W88" s="43">
        <f>'Option 1'!W88*0.8</f>
        <v>450852.12305945618</v>
      </c>
      <c r="X88" s="43">
        <f>'Option 1'!X88*0.8</f>
        <v>450852.12305945618</v>
      </c>
      <c r="Y88" s="43">
        <f>'Option 1'!Y88*0.8</f>
        <v>450852.12305945618</v>
      </c>
      <c r="Z88" s="43">
        <f>'Option 1'!Z88*0.8</f>
        <v>450852.12305945618</v>
      </c>
      <c r="AA88" s="43">
        <f>'Option 1'!AA88*0.8</f>
        <v>450852.12305945618</v>
      </c>
      <c r="AB88" s="43">
        <f>'Option 1'!AB88*0.8</f>
        <v>450852.12305945618</v>
      </c>
      <c r="AC88" s="43">
        <f>'Option 1'!AC88*0.8</f>
        <v>450852.12305945618</v>
      </c>
      <c r="AD88" s="43">
        <f>'Option 1'!AD88*0.8</f>
        <v>450852.12305945618</v>
      </c>
      <c r="AE88" s="43">
        <f>'Option 1'!AE88*0.8</f>
        <v>450852.12305945618</v>
      </c>
      <c r="AF88" s="43">
        <f>'Option 1'!AF88*0.8</f>
        <v>450852.12305945618</v>
      </c>
      <c r="AG88" s="43">
        <f>'Option 1'!AG88*0.8</f>
        <v>450852.12305945618</v>
      </c>
      <c r="AH88" s="43">
        <f>'Option 1'!AH88*0.8</f>
        <v>450852.12305945618</v>
      </c>
      <c r="AI88" s="43">
        <f>'Option 1'!AI88*0.8</f>
        <v>450852.12305945618</v>
      </c>
      <c r="AJ88" s="43">
        <f>'Option 1'!AJ88*0.8</f>
        <v>450852.12305945618</v>
      </c>
      <c r="AK88" s="43">
        <f>'Option 1'!AK88*0.8</f>
        <v>450852.12305945618</v>
      </c>
      <c r="AL88" s="43">
        <f>'Option 1'!AL88*0.8</f>
        <v>450852.12305945618</v>
      </c>
      <c r="AM88" s="43">
        <f>'Option 1'!AM88*0.8</f>
        <v>450852.12305945618</v>
      </c>
      <c r="AN88" s="43">
        <f>'Option 1'!AN88*0.8</f>
        <v>450852.12305945618</v>
      </c>
      <c r="AO88" s="43">
        <f>'Option 1'!AO88*0.8</f>
        <v>450852.12305945618</v>
      </c>
      <c r="AP88" s="43">
        <f>'Option 1'!AP88*0.8</f>
        <v>450852.12305945618</v>
      </c>
      <c r="AQ88" s="43">
        <f>'Option 1'!AQ88*0.8</f>
        <v>450852.12305945618</v>
      </c>
      <c r="AR88" s="43">
        <f>'Option 1'!AR88*0.8</f>
        <v>450852.12305945618</v>
      </c>
      <c r="AS88" s="43">
        <f>'Option 1'!AS88*0.8</f>
        <v>450852.12305945618</v>
      </c>
      <c r="AT88" s="43">
        <f>'Option 1'!AT88*0.8</f>
        <v>450852.12305945618</v>
      </c>
      <c r="AU88" s="43">
        <f>'Option 1'!AU88*0.8</f>
        <v>450852.12305945618</v>
      </c>
      <c r="AV88" s="43">
        <f>'Option 1'!AV88*0.8</f>
        <v>450852.12305945618</v>
      </c>
      <c r="AW88" s="43">
        <f>'Option 1'!AW88*0.8</f>
        <v>450852.12305945618</v>
      </c>
      <c r="AX88" s="43"/>
      <c r="AY88" s="43"/>
      <c r="AZ88" s="43"/>
      <c r="BA88" s="43"/>
      <c r="BB88" s="43"/>
      <c r="BC88" s="43"/>
      <c r="BD88" s="43"/>
    </row>
    <row r="89" spans="1:56" x14ac:dyDescent="0.3">
      <c r="A89" s="172"/>
      <c r="B89" s="4" t="s">
        <v>214</v>
      </c>
      <c r="D89" s="4" t="s">
        <v>88</v>
      </c>
      <c r="E89" s="43">
        <f>'Option 1'!E89*0.8</f>
        <v>0</v>
      </c>
      <c r="F89" s="43">
        <f>'Option 1'!F89*0.8</f>
        <v>317365.24745738099</v>
      </c>
      <c r="G89" s="43">
        <f>'Option 1'!G89*0.8</f>
        <v>542208.84297187568</v>
      </c>
      <c r="H89" s="43">
        <f>'Option 1'!H89*0.8</f>
        <v>867680.32721780636</v>
      </c>
      <c r="I89" s="43">
        <f>'Option 1'!I89*0.8</f>
        <v>1163414.6548528869</v>
      </c>
      <c r="J89" s="43">
        <f>'Option 1'!J89*0.8</f>
        <v>1520779.3596000983</v>
      </c>
      <c r="K89" s="43">
        <f>'Option 1'!K89*0.8</f>
        <v>1941878.9982258053</v>
      </c>
      <c r="L89" s="43">
        <f>'Option 1'!L89*0.8</f>
        <v>2425902.4679636322</v>
      </c>
      <c r="M89" s="43">
        <f>'Option 1'!M89*0.8</f>
        <v>3030561.0317609571</v>
      </c>
      <c r="N89" s="43">
        <f>'Option 1'!N89*0.8</f>
        <v>3503864.6379811363</v>
      </c>
      <c r="O89" s="43">
        <f>'Option 1'!O89*0.8</f>
        <v>4017007.5194040248</v>
      </c>
      <c r="P89" s="43">
        <f>'Option 1'!P89*0.8</f>
        <v>4570127.3529873816</v>
      </c>
      <c r="Q89" s="43">
        <f>'Option 1'!Q89*0.8</f>
        <v>5052283.1401875606</v>
      </c>
      <c r="R89" s="43">
        <f>'Option 1'!R89*0.8</f>
        <v>5382208.1518319612</v>
      </c>
      <c r="S89" s="43">
        <f>'Option 1'!S89*0.8</f>
        <v>5701142.8148734346</v>
      </c>
      <c r="T89" s="43">
        <f>'Option 1'!T89*0.8</f>
        <v>5958649.2520791842</v>
      </c>
      <c r="U89" s="43">
        <f>'Option 1'!U89*0.8</f>
        <v>6119385.9014046816</v>
      </c>
      <c r="V89" s="43">
        <f>'Option 1'!V89*0.8</f>
        <v>6148273.3766426062</v>
      </c>
      <c r="W89" s="43">
        <f>'Option 1'!W89*0.8</f>
        <v>6158515.4824434286</v>
      </c>
      <c r="X89" s="43">
        <f>'Option 1'!X89*0.8</f>
        <v>6158515.4824434286</v>
      </c>
      <c r="Y89" s="43">
        <f>'Option 1'!Y89*0.8</f>
        <v>6158515.4824434286</v>
      </c>
      <c r="Z89" s="43">
        <f>'Option 1'!Z89*0.8</f>
        <v>6158515.4824434286</v>
      </c>
      <c r="AA89" s="43">
        <f>'Option 1'!AA89*0.8</f>
        <v>6158515.4824434286</v>
      </c>
      <c r="AB89" s="43">
        <f>'Option 1'!AB89*0.8</f>
        <v>6158515.4824434286</v>
      </c>
      <c r="AC89" s="43">
        <f>'Option 1'!AC89*0.8</f>
        <v>6158515.4824434286</v>
      </c>
      <c r="AD89" s="43">
        <f>'Option 1'!AD89*0.8</f>
        <v>6158515.4824434286</v>
      </c>
      <c r="AE89" s="43">
        <f>'Option 1'!AE89*0.8</f>
        <v>6158515.4824434286</v>
      </c>
      <c r="AF89" s="43">
        <f>'Option 1'!AF89*0.8</f>
        <v>6158515.4824434286</v>
      </c>
      <c r="AG89" s="43">
        <f>'Option 1'!AG89*0.8</f>
        <v>6158515.4824434286</v>
      </c>
      <c r="AH89" s="43">
        <f>'Option 1'!AH89*0.8</f>
        <v>6158515.4824434286</v>
      </c>
      <c r="AI89" s="43">
        <f>'Option 1'!AI89*0.8</f>
        <v>6158515.4824434286</v>
      </c>
      <c r="AJ89" s="43">
        <f>'Option 1'!AJ89*0.8</f>
        <v>6158515.4824434286</v>
      </c>
      <c r="AK89" s="43">
        <f>'Option 1'!AK89*0.8</f>
        <v>6158515.4824434286</v>
      </c>
      <c r="AL89" s="43">
        <f>'Option 1'!AL89*0.8</f>
        <v>6158515.4824434286</v>
      </c>
      <c r="AM89" s="43">
        <f>'Option 1'!AM89*0.8</f>
        <v>6158515.4824434286</v>
      </c>
      <c r="AN89" s="43">
        <f>'Option 1'!AN89*0.8</f>
        <v>6158515.4824434286</v>
      </c>
      <c r="AO89" s="43">
        <f>'Option 1'!AO89*0.8</f>
        <v>6158515.4824434286</v>
      </c>
      <c r="AP89" s="43">
        <f>'Option 1'!AP89*0.8</f>
        <v>6158515.4824434286</v>
      </c>
      <c r="AQ89" s="43">
        <f>'Option 1'!AQ89*0.8</f>
        <v>6158515.4824434286</v>
      </c>
      <c r="AR89" s="43">
        <f>'Option 1'!AR89*0.8</f>
        <v>6158515.4824434286</v>
      </c>
      <c r="AS89" s="43">
        <f>'Option 1'!AS89*0.8</f>
        <v>6158515.4824434286</v>
      </c>
      <c r="AT89" s="43">
        <f>'Option 1'!AT89*0.8</f>
        <v>6158515.4824434286</v>
      </c>
      <c r="AU89" s="43">
        <f>'Option 1'!AU89*0.8</f>
        <v>6158515.4824434286</v>
      </c>
      <c r="AV89" s="43">
        <f>'Option 1'!AV89*0.8</f>
        <v>6158515.4824434286</v>
      </c>
      <c r="AW89" s="43">
        <f>'Option 1'!AW89*0.8</f>
        <v>6158515.4824434286</v>
      </c>
      <c r="AX89" s="43"/>
      <c r="AY89" s="43"/>
      <c r="AZ89" s="43"/>
      <c r="BA89" s="43"/>
      <c r="BB89" s="43"/>
      <c r="BC89" s="43"/>
      <c r="BD89" s="43"/>
    </row>
    <row r="90" spans="1:56" ht="16.5" x14ac:dyDescent="0.3">
      <c r="A90" s="172"/>
      <c r="B90" s="4" t="s">
        <v>331</v>
      </c>
      <c r="D90" s="4" t="s">
        <v>89</v>
      </c>
      <c r="E90" s="43">
        <f>'Option 1'!E90*0.8</f>
        <v>0</v>
      </c>
      <c r="F90" s="43">
        <f>'Option 1'!F90*0.8</f>
        <v>0.30822649183844214</v>
      </c>
      <c r="G90" s="43">
        <f>'Option 1'!G90*0.8</f>
        <v>0.72069123442839</v>
      </c>
      <c r="H90" s="43">
        <f>'Option 1'!H90*0.8</f>
        <v>1.1061346130785417</v>
      </c>
      <c r="I90" s="43">
        <f>'Option 1'!I90*0.8</f>
        <v>1.7539005152911704</v>
      </c>
      <c r="J90" s="43">
        <f>'Option 1'!J90*0.8</f>
        <v>2.5080822541868173</v>
      </c>
      <c r="K90" s="43">
        <f>'Option 1'!K90*0.8</f>
        <v>3.2961146179455234</v>
      </c>
      <c r="L90" s="43">
        <f>'Option 1'!L90*0.8</f>
        <v>4.1894504017623992</v>
      </c>
      <c r="M90" s="43">
        <f>'Option 1'!M90*0.8</f>
        <v>5.3673424147024891</v>
      </c>
      <c r="N90" s="43">
        <f>'Option 1'!N90*0.8</f>
        <v>6.2000241187079057</v>
      </c>
      <c r="O90" s="43">
        <f>'Option 1'!O90*0.8</f>
        <v>7.1026430209295217</v>
      </c>
      <c r="P90" s="43">
        <f>'Option 1'!P90*0.8</f>
        <v>8.0745691812782763</v>
      </c>
      <c r="Q90" s="43">
        <f>'Option 1'!Q90*0.8</f>
        <v>8.89137435739271</v>
      </c>
      <c r="R90" s="43">
        <f>'Option 1'!R90*0.8</f>
        <v>9.4158647488215159</v>
      </c>
      <c r="S90" s="43">
        <f>'Option 1'!S90*0.8</f>
        <v>9.9134830695417246</v>
      </c>
      <c r="T90" s="43">
        <f>'Option 1'!T90*0.8</f>
        <v>10.283205087871879</v>
      </c>
      <c r="U90" s="43">
        <f>'Option 1'!U90*0.8</f>
        <v>10.502052615360064</v>
      </c>
      <c r="V90" s="43">
        <f>'Option 1'!V90*0.8</f>
        <v>10.533385977373817</v>
      </c>
      <c r="W90" s="43">
        <f>'Option 1'!W90*0.8</f>
        <v>10.540415969040168</v>
      </c>
      <c r="X90" s="43">
        <f>'Option 1'!X90*0.8</f>
        <v>10.540415969040168</v>
      </c>
      <c r="Y90" s="43">
        <f>'Option 1'!Y90*0.8</f>
        <v>10.540415969040168</v>
      </c>
      <c r="Z90" s="43">
        <f>'Option 1'!Z90*0.8</f>
        <v>10.540415969040168</v>
      </c>
      <c r="AA90" s="43">
        <f>'Option 1'!AA90*0.8</f>
        <v>10.540415969040168</v>
      </c>
      <c r="AB90" s="43">
        <f>'Option 1'!AB90*0.8</f>
        <v>10.540415969040168</v>
      </c>
      <c r="AC90" s="43">
        <f>'Option 1'!AC90*0.8</f>
        <v>10.540415969040168</v>
      </c>
      <c r="AD90" s="43">
        <f>'Option 1'!AD90*0.8</f>
        <v>10.540415969040168</v>
      </c>
      <c r="AE90" s="43">
        <f>'Option 1'!AE90*0.8</f>
        <v>10.540415969040168</v>
      </c>
      <c r="AF90" s="43">
        <f>'Option 1'!AF90*0.8</f>
        <v>10.540415969040168</v>
      </c>
      <c r="AG90" s="43">
        <f>'Option 1'!AG90*0.8</f>
        <v>10.540415969040168</v>
      </c>
      <c r="AH90" s="43">
        <f>'Option 1'!AH90*0.8</f>
        <v>10.540415969040168</v>
      </c>
      <c r="AI90" s="43">
        <f>'Option 1'!AI90*0.8</f>
        <v>10.540415969040168</v>
      </c>
      <c r="AJ90" s="43">
        <f>'Option 1'!AJ90*0.8</f>
        <v>10.540415969040168</v>
      </c>
      <c r="AK90" s="43">
        <f>'Option 1'!AK90*0.8</f>
        <v>10.540415969040168</v>
      </c>
      <c r="AL90" s="43">
        <f>'Option 1'!AL90*0.8</f>
        <v>10.540415969040168</v>
      </c>
      <c r="AM90" s="43">
        <f>'Option 1'!AM90*0.8</f>
        <v>10.540415969040168</v>
      </c>
      <c r="AN90" s="43">
        <f>'Option 1'!AN90*0.8</f>
        <v>10.540415969040168</v>
      </c>
      <c r="AO90" s="43">
        <f>'Option 1'!AO90*0.8</f>
        <v>10.540415969040168</v>
      </c>
      <c r="AP90" s="43">
        <f>'Option 1'!AP90*0.8</f>
        <v>10.540415969040168</v>
      </c>
      <c r="AQ90" s="43">
        <f>'Option 1'!AQ90*0.8</f>
        <v>10.540415969040168</v>
      </c>
      <c r="AR90" s="43">
        <f>'Option 1'!AR90*0.8</f>
        <v>10.540415969040168</v>
      </c>
      <c r="AS90" s="43">
        <f>'Option 1'!AS90*0.8</f>
        <v>10.540415969040168</v>
      </c>
      <c r="AT90" s="43">
        <f>'Option 1'!AT90*0.8</f>
        <v>10.540415969040168</v>
      </c>
      <c r="AU90" s="43">
        <f>'Option 1'!AU90*0.8</f>
        <v>10.540415969040168</v>
      </c>
      <c r="AV90" s="43">
        <f>'Option 1'!AV90*0.8</f>
        <v>10.540415969040168</v>
      </c>
      <c r="AW90" s="43">
        <f>'Option 1'!AW90*0.8</f>
        <v>10.540415969040168</v>
      </c>
      <c r="AX90" s="37"/>
      <c r="AY90" s="37"/>
      <c r="AZ90" s="37"/>
      <c r="BA90" s="37"/>
      <c r="BB90" s="37"/>
      <c r="BC90" s="37"/>
      <c r="BD90" s="37"/>
    </row>
    <row r="91" spans="1:56" ht="16.5" x14ac:dyDescent="0.3">
      <c r="A91" s="172"/>
      <c r="B91" s="4" t="s">
        <v>332</v>
      </c>
      <c r="D91" s="4" t="s">
        <v>42</v>
      </c>
      <c r="E91" s="43">
        <f>'Option 1'!E91*0.8</f>
        <v>0</v>
      </c>
      <c r="F91" s="43">
        <f>'Option 1'!F91*0.8</f>
        <v>1.1080100418420086E-4</v>
      </c>
      <c r="G91" s="43">
        <f>'Option 1'!G91*0.8</f>
        <v>2.6014529307800353E-4</v>
      </c>
      <c r="H91" s="43">
        <f>'Option 1'!H91*0.8</f>
        <v>3.9966475553936034E-4</v>
      </c>
      <c r="I91" s="43">
        <f>'Option 1'!I91*0.8</f>
        <v>6.349136201963297E-4</v>
      </c>
      <c r="J91" s="43">
        <f>'Option 1'!J91*0.8</f>
        <v>9.0885757107472733E-4</v>
      </c>
      <c r="K91" s="43">
        <f>'Option 1'!K91*0.8</f>
        <v>1.1945035700366327E-3</v>
      </c>
      <c r="L91" s="43">
        <f>'Option 1'!L91*0.8</f>
        <v>1.5189702234636882E-3</v>
      </c>
      <c r="M91" s="43">
        <f>'Option 1'!M91*0.8</f>
        <v>1.9472012832976973E-3</v>
      </c>
      <c r="N91" s="43">
        <f>'Option 1'!N91*0.8</f>
        <v>2.2493105746475262E-3</v>
      </c>
      <c r="O91" s="43">
        <f>'Option 1'!O91*0.8</f>
        <v>2.576809756861826E-3</v>
      </c>
      <c r="P91" s="43">
        <f>'Option 1'!P91*0.8</f>
        <v>2.9297167537632295E-3</v>
      </c>
      <c r="Q91" s="43">
        <f>'Option 1'!Q91*0.8</f>
        <v>3.2264787487028346E-3</v>
      </c>
      <c r="R91" s="43">
        <f>'Option 1'!R91*0.8</f>
        <v>3.4174072968818207E-3</v>
      </c>
      <c r="S91" s="43">
        <f>'Option 1'!S91*0.8</f>
        <v>3.5985205071181257E-3</v>
      </c>
      <c r="T91" s="43">
        <f>'Option 1'!T91*0.8</f>
        <v>3.733265938976018E-3</v>
      </c>
      <c r="U91" s="43">
        <f>'Option 1'!U91*0.8</f>
        <v>3.8130969668610844E-3</v>
      </c>
      <c r="V91" s="43">
        <f>'Option 1'!V91*0.8</f>
        <v>3.8245404145537108E-3</v>
      </c>
      <c r="W91" s="43">
        <f>'Option 1'!W91*0.8</f>
        <v>3.8271071697668448E-3</v>
      </c>
      <c r="X91" s="43">
        <f>'Option 1'!X91*0.8</f>
        <v>3.8271071697668448E-3</v>
      </c>
      <c r="Y91" s="43">
        <f>'Option 1'!Y91*0.8</f>
        <v>3.8271071697668448E-3</v>
      </c>
      <c r="Z91" s="43">
        <f>'Option 1'!Z91*0.8</f>
        <v>3.8271071697668448E-3</v>
      </c>
      <c r="AA91" s="43">
        <f>'Option 1'!AA91*0.8</f>
        <v>3.8271071697668448E-3</v>
      </c>
      <c r="AB91" s="43">
        <f>'Option 1'!AB91*0.8</f>
        <v>3.8271071697668448E-3</v>
      </c>
      <c r="AC91" s="43">
        <f>'Option 1'!AC91*0.8</f>
        <v>3.8271071697668448E-3</v>
      </c>
      <c r="AD91" s="43">
        <f>'Option 1'!AD91*0.8</f>
        <v>3.8271071697668448E-3</v>
      </c>
      <c r="AE91" s="43">
        <f>'Option 1'!AE91*0.8</f>
        <v>3.8271071697668448E-3</v>
      </c>
      <c r="AF91" s="43">
        <f>'Option 1'!AF91*0.8</f>
        <v>3.8271071697668448E-3</v>
      </c>
      <c r="AG91" s="43">
        <f>'Option 1'!AG91*0.8</f>
        <v>3.8271071697668448E-3</v>
      </c>
      <c r="AH91" s="43">
        <f>'Option 1'!AH91*0.8</f>
        <v>3.8271071697668448E-3</v>
      </c>
      <c r="AI91" s="43">
        <f>'Option 1'!AI91*0.8</f>
        <v>3.8271071697668448E-3</v>
      </c>
      <c r="AJ91" s="43">
        <f>'Option 1'!AJ91*0.8</f>
        <v>3.8271071697668448E-3</v>
      </c>
      <c r="AK91" s="43">
        <f>'Option 1'!AK91*0.8</f>
        <v>3.8271071697668448E-3</v>
      </c>
      <c r="AL91" s="43">
        <f>'Option 1'!AL91*0.8</f>
        <v>3.8271071697668448E-3</v>
      </c>
      <c r="AM91" s="43">
        <f>'Option 1'!AM91*0.8</f>
        <v>3.8271071697668448E-3</v>
      </c>
      <c r="AN91" s="43">
        <f>'Option 1'!AN91*0.8</f>
        <v>3.8271071697668448E-3</v>
      </c>
      <c r="AO91" s="43">
        <f>'Option 1'!AO91*0.8</f>
        <v>3.8271071697668448E-3</v>
      </c>
      <c r="AP91" s="43">
        <f>'Option 1'!AP91*0.8</f>
        <v>3.8271071697668448E-3</v>
      </c>
      <c r="AQ91" s="43">
        <f>'Option 1'!AQ91*0.8</f>
        <v>3.8271071697668448E-3</v>
      </c>
      <c r="AR91" s="43">
        <f>'Option 1'!AR91*0.8</f>
        <v>3.8271071697668448E-3</v>
      </c>
      <c r="AS91" s="43">
        <f>'Option 1'!AS91*0.8</f>
        <v>3.8271071697668448E-3</v>
      </c>
      <c r="AT91" s="43">
        <f>'Option 1'!AT91*0.8</f>
        <v>3.8271071697668448E-3</v>
      </c>
      <c r="AU91" s="43">
        <f>'Option 1'!AU91*0.8</f>
        <v>3.8271071697668448E-3</v>
      </c>
      <c r="AV91" s="43">
        <f>'Option 1'!AV91*0.8</f>
        <v>3.8271071697668448E-3</v>
      </c>
      <c r="AW91" s="43">
        <f>'Option 1'!AW91*0.8</f>
        <v>3.8271071697668448E-3</v>
      </c>
      <c r="AX91" s="35"/>
      <c r="AY91" s="35"/>
      <c r="AZ91" s="35"/>
      <c r="BA91" s="35"/>
      <c r="BB91" s="35"/>
      <c r="BC91" s="35"/>
      <c r="BD91" s="35"/>
    </row>
    <row r="92" spans="1:56" ht="16.5" x14ac:dyDescent="0.3">
      <c r="A92" s="172"/>
      <c r="B92" s="4" t="s">
        <v>333</v>
      </c>
      <c r="D92" s="4" t="s">
        <v>42</v>
      </c>
      <c r="E92" s="43">
        <f>'Option 1'!E92*0.8</f>
        <v>0</v>
      </c>
      <c r="F92" s="43">
        <f>'Option 1'!F92*0.8</f>
        <v>1.1082817909341125E-3</v>
      </c>
      <c r="G92" s="43">
        <f>'Option 1'!G92*0.8</f>
        <v>2.6025747391561632E-3</v>
      </c>
      <c r="H92" s="43">
        <f>'Option 1'!H92*0.8</f>
        <v>3.9959641437468732E-3</v>
      </c>
      <c r="I92" s="43">
        <f>'Option 1'!I92*0.8</f>
        <v>6.3495261151164106E-3</v>
      </c>
      <c r="J92" s="43">
        <f>'Option 1'!J92*0.8</f>
        <v>9.0890047515916044E-3</v>
      </c>
      <c r="K92" s="43">
        <f>'Option 1'!K92*0.8</f>
        <v>1.1944703243399701E-2</v>
      </c>
      <c r="L92" s="43">
        <f>'Option 1'!L92*0.8</f>
        <v>1.5186942781474337E-2</v>
      </c>
      <c r="M92" s="43">
        <f>'Option 1'!M92*0.8</f>
        <v>1.9464072621499833E-2</v>
      </c>
      <c r="N92" s="43">
        <f>'Option 1'!N92*0.8</f>
        <v>2.2483787673274597E-2</v>
      </c>
      <c r="O92" s="43">
        <f>'Option 1'!O92*0.8</f>
        <v>2.5757286236260602E-2</v>
      </c>
      <c r="P92" s="43">
        <f>'Option 1'!P92*0.8</f>
        <v>2.9284772404928539E-2</v>
      </c>
      <c r="Q92" s="43">
        <f>'Option 1'!Q92*0.8</f>
        <v>3.2250005691558552E-2</v>
      </c>
      <c r="R92" s="43">
        <f>'Option 1'!R92*0.8</f>
        <v>3.4155944765573966E-2</v>
      </c>
      <c r="S92" s="43">
        <f>'Option 1'!S92*0.8</f>
        <v>3.596396957386748E-2</v>
      </c>
      <c r="T92" s="43">
        <f>'Option 1'!T92*0.8</f>
        <v>3.7308654931777242E-2</v>
      </c>
      <c r="U92" s="43">
        <f>'Option 1'!U92*0.8</f>
        <v>3.8105041613389783E-2</v>
      </c>
      <c r="V92" s="43">
        <f>'Option 1'!V92*0.8</f>
        <v>3.8219142593209236E-2</v>
      </c>
      <c r="W92" s="43">
        <f>'Option 1'!W92*0.8</f>
        <v>3.8244735342233986E-2</v>
      </c>
      <c r="X92" s="43">
        <f>'Option 1'!X92*0.8</f>
        <v>3.8244735342233986E-2</v>
      </c>
      <c r="Y92" s="43">
        <f>'Option 1'!Y92*0.8</f>
        <v>3.8244735342233986E-2</v>
      </c>
      <c r="Z92" s="43">
        <f>'Option 1'!Z92*0.8</f>
        <v>3.8244735342233986E-2</v>
      </c>
      <c r="AA92" s="43">
        <f>'Option 1'!AA92*0.8</f>
        <v>3.8244735342233986E-2</v>
      </c>
      <c r="AB92" s="43">
        <f>'Option 1'!AB92*0.8</f>
        <v>3.8244735342233986E-2</v>
      </c>
      <c r="AC92" s="43">
        <f>'Option 1'!AC92*0.8</f>
        <v>3.8244735342233986E-2</v>
      </c>
      <c r="AD92" s="43">
        <f>'Option 1'!AD92*0.8</f>
        <v>3.8244735342233986E-2</v>
      </c>
      <c r="AE92" s="43">
        <f>'Option 1'!AE92*0.8</f>
        <v>3.8244735342233986E-2</v>
      </c>
      <c r="AF92" s="43">
        <f>'Option 1'!AF92*0.8</f>
        <v>3.8244735342233986E-2</v>
      </c>
      <c r="AG92" s="43">
        <f>'Option 1'!AG92*0.8</f>
        <v>3.8244735342233986E-2</v>
      </c>
      <c r="AH92" s="43">
        <f>'Option 1'!AH92*0.8</f>
        <v>3.8244735342233986E-2</v>
      </c>
      <c r="AI92" s="43">
        <f>'Option 1'!AI92*0.8</f>
        <v>3.8244735342233986E-2</v>
      </c>
      <c r="AJ92" s="43">
        <f>'Option 1'!AJ92*0.8</f>
        <v>3.8244735342233986E-2</v>
      </c>
      <c r="AK92" s="43">
        <f>'Option 1'!AK92*0.8</f>
        <v>3.8244735342233986E-2</v>
      </c>
      <c r="AL92" s="43">
        <f>'Option 1'!AL92*0.8</f>
        <v>3.8244735342233986E-2</v>
      </c>
      <c r="AM92" s="43">
        <f>'Option 1'!AM92*0.8</f>
        <v>3.8244735342233986E-2</v>
      </c>
      <c r="AN92" s="43">
        <f>'Option 1'!AN92*0.8</f>
        <v>3.8244735342233986E-2</v>
      </c>
      <c r="AO92" s="43">
        <f>'Option 1'!AO92*0.8</f>
        <v>3.8244735342233986E-2</v>
      </c>
      <c r="AP92" s="43">
        <f>'Option 1'!AP92*0.8</f>
        <v>3.8244735342233986E-2</v>
      </c>
      <c r="AQ92" s="43">
        <f>'Option 1'!AQ92*0.8</f>
        <v>3.8244735342233986E-2</v>
      </c>
      <c r="AR92" s="43">
        <f>'Option 1'!AR92*0.8</f>
        <v>3.8244735342233986E-2</v>
      </c>
      <c r="AS92" s="43">
        <f>'Option 1'!AS92*0.8</f>
        <v>3.8244735342233986E-2</v>
      </c>
      <c r="AT92" s="43">
        <f>'Option 1'!AT92*0.8</f>
        <v>3.8244735342233986E-2</v>
      </c>
      <c r="AU92" s="43">
        <f>'Option 1'!AU92*0.8</f>
        <v>3.8244735342233986E-2</v>
      </c>
      <c r="AV92" s="43">
        <f>'Option 1'!AV92*0.8</f>
        <v>3.8244735342233986E-2</v>
      </c>
      <c r="AW92" s="43">
        <f>'Option 1'!AW92*0.8</f>
        <v>3.8244735342233986E-2</v>
      </c>
      <c r="AX92" s="35"/>
      <c r="AY92" s="35"/>
      <c r="AZ92" s="35"/>
      <c r="BA92" s="35"/>
      <c r="BB92" s="35"/>
      <c r="BC92" s="35"/>
      <c r="BD92" s="35"/>
    </row>
    <row r="93" spans="1:56" x14ac:dyDescent="0.3">
      <c r="A93" s="172"/>
      <c r="B93" s="4" t="s">
        <v>215</v>
      </c>
      <c r="D93" s="4" t="s">
        <v>90</v>
      </c>
      <c r="E93" s="43">
        <f>'Option 1'!E93*0.8</f>
        <v>0</v>
      </c>
      <c r="F93" s="43">
        <f>'Option 1'!F93*0.8</f>
        <v>11.562108391967787</v>
      </c>
      <c r="G93" s="43">
        <f>'Option 1'!G93*0.8</f>
        <v>27.034827245117494</v>
      </c>
      <c r="H93" s="43">
        <f>'Option 1'!H93*0.8</f>
        <v>41.493341209920963</v>
      </c>
      <c r="I93" s="43">
        <f>'Option 1'!I93*0.8</f>
        <v>65.793240452401903</v>
      </c>
      <c r="J93" s="43">
        <f>'Option 1'!J93*0.8</f>
        <v>94.085061107682534</v>
      </c>
      <c r="K93" s="43">
        <f>'Option 1'!K93*0.8</f>
        <v>123.64442847088617</v>
      </c>
      <c r="L93" s="43">
        <f>'Option 1'!L93*0.8</f>
        <v>157.15451252936657</v>
      </c>
      <c r="M93" s="43">
        <f>'Option 1'!M93*0.8</f>
        <v>201.34158520361876</v>
      </c>
      <c r="N93" s="43">
        <f>'Option 1'!N93*0.8</f>
        <v>232.57739822556147</v>
      </c>
      <c r="O93" s="43">
        <f>'Option 1'!O93*0.8</f>
        <v>266.43672291218996</v>
      </c>
      <c r="P93" s="43">
        <f>'Option 1'!P93*0.8</f>
        <v>302.89604429299004</v>
      </c>
      <c r="Q93" s="43">
        <f>'Option 1'!Q93*0.8</f>
        <v>333.53622614373222</v>
      </c>
      <c r="R93" s="43">
        <f>'Option 1'!R93*0.8</f>
        <v>353.21071092453303</v>
      </c>
      <c r="S93" s="43">
        <f>'Option 1'!S93*0.8</f>
        <v>371.8770303768755</v>
      </c>
      <c r="T93" s="43">
        <f>'Option 1'!T93*0.8</f>
        <v>385.74621928247507</v>
      </c>
      <c r="U93" s="43">
        <f>'Option 1'!U93*0.8</f>
        <v>393.95639969207411</v>
      </c>
      <c r="V93" s="43">
        <f>'Option 1'!V93*0.8</f>
        <v>395.13178106807442</v>
      </c>
      <c r="W93" s="43">
        <f>'Option 1'!W93*0.8</f>
        <v>395.39541807287446</v>
      </c>
      <c r="X93" s="43">
        <f>'Option 1'!X93*0.8</f>
        <v>395.39541807287446</v>
      </c>
      <c r="Y93" s="43">
        <f>'Option 1'!Y93*0.8</f>
        <v>395.39541807287446</v>
      </c>
      <c r="Z93" s="43">
        <f>'Option 1'!Z93*0.8</f>
        <v>395.39541807287446</v>
      </c>
      <c r="AA93" s="43">
        <f>'Option 1'!AA93*0.8</f>
        <v>395.39541807287446</v>
      </c>
      <c r="AB93" s="43">
        <f>'Option 1'!AB93*0.8</f>
        <v>395.39541807287446</v>
      </c>
      <c r="AC93" s="43">
        <f>'Option 1'!AC93*0.8</f>
        <v>395.39541807287446</v>
      </c>
      <c r="AD93" s="43">
        <f>'Option 1'!AD93*0.8</f>
        <v>395.39541807287446</v>
      </c>
      <c r="AE93" s="43">
        <f>'Option 1'!AE93*0.8</f>
        <v>395.39541807287446</v>
      </c>
      <c r="AF93" s="43">
        <f>'Option 1'!AF93*0.8</f>
        <v>395.39541807287446</v>
      </c>
      <c r="AG93" s="43">
        <f>'Option 1'!AG93*0.8</f>
        <v>395.39541807287446</v>
      </c>
      <c r="AH93" s="43">
        <f>'Option 1'!AH93*0.8</f>
        <v>395.39541807287446</v>
      </c>
      <c r="AI93" s="43">
        <f>'Option 1'!AI93*0.8</f>
        <v>395.39541807287446</v>
      </c>
      <c r="AJ93" s="43">
        <f>'Option 1'!AJ93*0.8</f>
        <v>395.39541807287446</v>
      </c>
      <c r="AK93" s="43">
        <f>'Option 1'!AK93*0.8</f>
        <v>395.39541807287446</v>
      </c>
      <c r="AL93" s="43">
        <f>'Option 1'!AL93*0.8</f>
        <v>395.39541807287446</v>
      </c>
      <c r="AM93" s="43">
        <f>'Option 1'!AM93*0.8</f>
        <v>395.39541807287446</v>
      </c>
      <c r="AN93" s="43">
        <f>'Option 1'!AN93*0.8</f>
        <v>395.39541807287446</v>
      </c>
      <c r="AO93" s="43">
        <f>'Option 1'!AO93*0.8</f>
        <v>395.39541807287446</v>
      </c>
      <c r="AP93" s="43">
        <f>'Option 1'!AP93*0.8</f>
        <v>395.39541807287446</v>
      </c>
      <c r="AQ93" s="43">
        <f>'Option 1'!AQ93*0.8</f>
        <v>395.39541807287446</v>
      </c>
      <c r="AR93" s="43">
        <f>'Option 1'!AR93*0.8</f>
        <v>395.39541807287446</v>
      </c>
      <c r="AS93" s="43">
        <f>'Option 1'!AS93*0.8</f>
        <v>395.39541807287446</v>
      </c>
      <c r="AT93" s="43">
        <f>'Option 1'!AT93*0.8</f>
        <v>395.39541807287446</v>
      </c>
      <c r="AU93" s="43">
        <f>'Option 1'!AU93*0.8</f>
        <v>395.39541807287446</v>
      </c>
      <c r="AV93" s="43">
        <f>'Option 1'!AV93*0.8</f>
        <v>395.39541807287446</v>
      </c>
      <c r="AW93" s="43">
        <f>'Option 1'!AW93*0.8</f>
        <v>395.39541807287446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election activeCell="B1" sqref="B1"/>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CB ID (Air Ins) delivers a cost effective reduction in the risk of condition based failure.  This CBA specifically relates to East Midlands.</v>
      </c>
      <c r="C2" s="153"/>
      <c r="D2" s="153"/>
      <c r="E2" s="153"/>
      <c r="F2" s="154"/>
      <c r="G2" s="25" t="s">
        <v>404</v>
      </c>
      <c r="Z2" s="26" t="s">
        <v>80</v>
      </c>
      <c r="AJ2" s="22" t="s">
        <v>400</v>
      </c>
    </row>
    <row r="3" spans="2:36" ht="24.75" customHeight="1" x14ac:dyDescent="0.3">
      <c r="B3" s="155"/>
      <c r="C3" s="156"/>
      <c r="D3" s="156"/>
      <c r="E3" s="156"/>
      <c r="F3" s="157"/>
      <c r="G3" s="18" t="s">
        <v>381</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27.75" customHeight="1" x14ac:dyDescent="0.3">
      <c r="B29" s="30">
        <v>1</v>
      </c>
      <c r="C29" s="31" t="str">
        <f>D10</f>
        <v>Asset Replacement Programme</v>
      </c>
      <c r="D29" s="30" t="s">
        <v>29</v>
      </c>
      <c r="E29" s="31" t="s">
        <v>406</v>
      </c>
      <c r="F29" s="30" t="s">
        <v>160</v>
      </c>
      <c r="G29" s="65">
        <f>'Option 1'!$C$4</f>
        <v>51.981908998329736</v>
      </c>
      <c r="H29" s="65">
        <f>'Option 1'!$C$5</f>
        <v>98.109940304614838</v>
      </c>
      <c r="I29" s="65">
        <f>'Option 1'!$C$6</f>
        <v>135.63840879635231</v>
      </c>
      <c r="J29" s="65">
        <f>'Option 1'!$C$7</f>
        <v>186.6123949245958</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51.152727849101446</v>
      </c>
      <c r="H30" s="65">
        <f>'Option 1(i)'!$C$5</f>
        <v>97.047577998804599</v>
      </c>
      <c r="I30" s="65">
        <f>'Option 1(i)'!$C$6</f>
        <v>134.42202673795239</v>
      </c>
      <c r="J30" s="65">
        <f>'Option 1(i)'!$C$7</f>
        <v>185.24130323356326</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40.270115735349798</v>
      </c>
      <c r="H31" s="65">
        <f>'Option 1(ii)'!$C$5</f>
        <v>77.185703904588053</v>
      </c>
      <c r="I31" s="65">
        <f>'Option 1(ii)'!$C$6</f>
        <v>107.45040026801503</v>
      </c>
      <c r="J31" s="65">
        <f>'Option 1(ii)'!$C$7</f>
        <v>148.8146542592178</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- 33kV CB ID (Air Ins)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-0.19738874785629343</v>
      </c>
      <c r="F7" s="62">
        <v>-0.22001345175619322</v>
      </c>
      <c r="G7" s="62">
        <v>-0.24432979935419344</v>
      </c>
      <c r="H7" s="62">
        <v>-0.26973174394980898</v>
      </c>
      <c r="I7" s="62">
        <v>-0.30254046427366837</v>
      </c>
      <c r="J7" s="62">
        <v>-0.33793970987503003</v>
      </c>
      <c r="K7" s="62">
        <v>-0.37602891138654981</v>
      </c>
      <c r="L7" s="62">
        <v>-0.41703755466031567</v>
      </c>
      <c r="M7" s="62">
        <v>-0.47402112045376854</v>
      </c>
      <c r="N7" s="62">
        <v>-0.53601844298065049</v>
      </c>
      <c r="O7" s="62">
        <v>-0.60321373835492698</v>
      </c>
      <c r="P7" s="62">
        <v>-0.67540608670045044</v>
      </c>
      <c r="Q7" s="62">
        <v>-0.7360962337314334</v>
      </c>
      <c r="R7" s="62">
        <v>-0.77510557042815331</v>
      </c>
      <c r="S7" s="62">
        <v>-0.81213025726040056</v>
      </c>
      <c r="T7" s="62">
        <v>-0.83955452557996435</v>
      </c>
      <c r="U7" s="62">
        <v>-0.85578517318137692</v>
      </c>
      <c r="V7" s="62">
        <v>-0.85810877323632273</v>
      </c>
      <c r="W7" s="62">
        <v>-0.85862993628799655</v>
      </c>
      <c r="X7" s="62">
        <v>-0.85862993628799655</v>
      </c>
      <c r="Y7" s="62">
        <v>-0.85862993628799655</v>
      </c>
      <c r="Z7" s="62">
        <v>-0.85862993628799655</v>
      </c>
      <c r="AA7" s="62">
        <v>-0.85862993628799655</v>
      </c>
      <c r="AB7" s="62">
        <v>-0.85862993628799655</v>
      </c>
      <c r="AC7" s="62">
        <v>-0.85862993628799655</v>
      </c>
      <c r="AD7" s="62">
        <v>-0.85862993628799655</v>
      </c>
      <c r="AE7" s="62">
        <v>-0.85862993628799655</v>
      </c>
      <c r="AF7" s="62">
        <v>-0.85862993628799655</v>
      </c>
      <c r="AG7" s="62">
        <v>-0.85862993628799655</v>
      </c>
      <c r="AH7" s="62">
        <v>-0.85862993628799655</v>
      </c>
      <c r="AI7" s="62">
        <v>-0.85862993628799655</v>
      </c>
      <c r="AJ7" s="62">
        <v>-0.85862993628799655</v>
      </c>
      <c r="AK7" s="62">
        <v>-0.85862993628799655</v>
      </c>
      <c r="AL7" s="62">
        <v>-0.85862993628799655</v>
      </c>
      <c r="AM7" s="62">
        <v>-0.85862993628799655</v>
      </c>
      <c r="AN7" s="62">
        <v>-0.85862993628799655</v>
      </c>
      <c r="AO7" s="62">
        <v>-0.85862993628799655</v>
      </c>
      <c r="AP7" s="62">
        <v>-0.85862993628799655</v>
      </c>
      <c r="AQ7" s="62">
        <v>-0.85862993628799655</v>
      </c>
      <c r="AR7" s="62">
        <v>-0.85862993628799655</v>
      </c>
      <c r="AS7" s="62">
        <v>-0.85862993628799655</v>
      </c>
      <c r="AT7" s="62">
        <v>-0.85862993628799655</v>
      </c>
      <c r="AU7" s="62">
        <v>-0.85862993628799655</v>
      </c>
      <c r="AV7" s="62">
        <v>-0.85862993628799655</v>
      </c>
      <c r="AW7" s="62">
        <v>-0.85862993628799655</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-0.19738874785629343</v>
      </c>
      <c r="F12" s="59">
        <f t="shared" ref="F12:AW12" si="0">SUM(F7:F11)</f>
        <v>-0.22001345175619322</v>
      </c>
      <c r="G12" s="59">
        <f t="shared" si="0"/>
        <v>-0.24432979935419344</v>
      </c>
      <c r="H12" s="59">
        <f t="shared" si="0"/>
        <v>-0.26973174394980898</v>
      </c>
      <c r="I12" s="59">
        <f t="shared" si="0"/>
        <v>-0.30254046427366837</v>
      </c>
      <c r="J12" s="59">
        <f t="shared" si="0"/>
        <v>-0.33793970987503003</v>
      </c>
      <c r="K12" s="59">
        <f t="shared" si="0"/>
        <v>-0.37602891138654981</v>
      </c>
      <c r="L12" s="59">
        <f t="shared" si="0"/>
        <v>-0.41703755466031567</v>
      </c>
      <c r="M12" s="59">
        <f t="shared" si="0"/>
        <v>-0.47402112045376854</v>
      </c>
      <c r="N12" s="59">
        <f t="shared" si="0"/>
        <v>-0.53601844298065049</v>
      </c>
      <c r="O12" s="59">
        <f t="shared" si="0"/>
        <v>-0.60321373835492698</v>
      </c>
      <c r="P12" s="59">
        <f t="shared" si="0"/>
        <v>-0.67540608670045044</v>
      </c>
      <c r="Q12" s="59">
        <f t="shared" si="0"/>
        <v>-0.7360962337314334</v>
      </c>
      <c r="R12" s="59">
        <f t="shared" si="0"/>
        <v>-0.77510557042815331</v>
      </c>
      <c r="S12" s="59">
        <f t="shared" si="0"/>
        <v>-0.81213025726040056</v>
      </c>
      <c r="T12" s="59">
        <f t="shared" si="0"/>
        <v>-0.83955452557996435</v>
      </c>
      <c r="U12" s="59">
        <f t="shared" si="0"/>
        <v>-0.85578517318137692</v>
      </c>
      <c r="V12" s="59">
        <f t="shared" si="0"/>
        <v>-0.85810877323632273</v>
      </c>
      <c r="W12" s="59">
        <f t="shared" si="0"/>
        <v>-0.85862993628799655</v>
      </c>
      <c r="X12" s="59">
        <f t="shared" si="0"/>
        <v>-0.85862993628799655</v>
      </c>
      <c r="Y12" s="59">
        <f t="shared" si="0"/>
        <v>-0.85862993628799655</v>
      </c>
      <c r="Z12" s="59">
        <f t="shared" si="0"/>
        <v>-0.85862993628799655</v>
      </c>
      <c r="AA12" s="59">
        <f t="shared" si="0"/>
        <v>-0.85862993628799655</v>
      </c>
      <c r="AB12" s="59">
        <f t="shared" si="0"/>
        <v>-0.85862993628799655</v>
      </c>
      <c r="AC12" s="59">
        <f t="shared" si="0"/>
        <v>-0.85862993628799655</v>
      </c>
      <c r="AD12" s="59">
        <f t="shared" si="0"/>
        <v>-0.85862993628799655</v>
      </c>
      <c r="AE12" s="59">
        <f t="shared" si="0"/>
        <v>-0.85862993628799655</v>
      </c>
      <c r="AF12" s="59">
        <f t="shared" si="0"/>
        <v>-0.85862993628799655</v>
      </c>
      <c r="AG12" s="59">
        <f t="shared" si="0"/>
        <v>-0.85862993628799655</v>
      </c>
      <c r="AH12" s="59">
        <f t="shared" si="0"/>
        <v>-0.85862993628799655</v>
      </c>
      <c r="AI12" s="59">
        <f t="shared" si="0"/>
        <v>-0.85862993628799655</v>
      </c>
      <c r="AJ12" s="59">
        <f t="shared" si="0"/>
        <v>-0.85862993628799655</v>
      </c>
      <c r="AK12" s="59">
        <f t="shared" si="0"/>
        <v>-0.85862993628799655</v>
      </c>
      <c r="AL12" s="59">
        <f t="shared" si="0"/>
        <v>-0.85862993628799655</v>
      </c>
      <c r="AM12" s="59">
        <f t="shared" si="0"/>
        <v>-0.85862993628799655</v>
      </c>
      <c r="AN12" s="59">
        <f t="shared" si="0"/>
        <v>-0.85862993628799655</v>
      </c>
      <c r="AO12" s="59">
        <f t="shared" si="0"/>
        <v>-0.85862993628799655</v>
      </c>
      <c r="AP12" s="59">
        <f t="shared" si="0"/>
        <v>-0.85862993628799655</v>
      </c>
      <c r="AQ12" s="59">
        <f t="shared" si="0"/>
        <v>-0.85862993628799655</v>
      </c>
      <c r="AR12" s="59">
        <f t="shared" si="0"/>
        <v>-0.85862993628799655</v>
      </c>
      <c r="AS12" s="59">
        <f t="shared" si="0"/>
        <v>-0.85862993628799655</v>
      </c>
      <c r="AT12" s="59">
        <f t="shared" si="0"/>
        <v>-0.85862993628799655</v>
      </c>
      <c r="AU12" s="59">
        <f t="shared" si="0"/>
        <v>-0.85862993628799655</v>
      </c>
      <c r="AV12" s="59">
        <f t="shared" si="0"/>
        <v>-0.85862993628799655</v>
      </c>
      <c r="AW12" s="59">
        <f t="shared" si="0"/>
        <v>-0.85862993628799655</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-2.1267507828053525</v>
      </c>
      <c r="F15" s="81">
        <f>'Fixed data'!$G$7*F$31/1000000</f>
        <v>-2.3707143144566762</v>
      </c>
      <c r="G15" s="81">
        <f>'Fixed data'!$G$7*G$31/1000000</f>
        <v>-2.6329380661983013</v>
      </c>
      <c r="H15" s="81">
        <f>'Fixed data'!$G$7*H$31/1000000</f>
        <v>-2.9063625220420422</v>
      </c>
      <c r="I15" s="81">
        <f>'Fixed data'!$G$7*I$31/1000000</f>
        <v>-3.2601483075757924</v>
      </c>
      <c r="J15" s="81">
        <f>'Fixed data'!$G$7*J$31/1000000</f>
        <v>-3.6418944684580206</v>
      </c>
      <c r="K15" s="81">
        <f>'Fixed data'!$G$7*K$31/1000000</f>
        <v>-4.0526752975787161</v>
      </c>
      <c r="L15" s="81">
        <f>'Fixed data'!$G$7*L$31/1000000</f>
        <v>-4.4946226437637931</v>
      </c>
      <c r="M15" s="81">
        <f>'Fixed data'!$G$7*M$31/1000000</f>
        <v>-5.1093658330911333</v>
      </c>
      <c r="N15" s="81">
        <f>'Fixed data'!$G$7*N$31/1000000</f>
        <v>-5.7782552484172687</v>
      </c>
      <c r="O15" s="81">
        <f>'Fixed data'!$G$7*O$31/1000000</f>
        <v>-6.5034469364874612</v>
      </c>
      <c r="P15" s="81">
        <f>'Fixed data'!$G$7*P$31/1000000</f>
        <v>-7.2851354468420952</v>
      </c>
      <c r="Q15" s="81">
        <f>'Fixed data'!$G$7*Q$31/1000000</f>
        <v>-7.9665348288477924</v>
      </c>
      <c r="R15" s="81">
        <f>'Fixed data'!$G$7*R$31/1000000</f>
        <v>-8.4327960241117204</v>
      </c>
      <c r="S15" s="81">
        <f>'Fixed data'!$G$7*S$31/1000000</f>
        <v>-8.8835252038595058</v>
      </c>
      <c r="T15" s="81">
        <f>'Fixed data'!$G$7*T$31/1000000</f>
        <v>-9.2474419988594789</v>
      </c>
      <c r="U15" s="81">
        <f>'Fixed data'!$G$7*U$31/1000000</f>
        <v>-9.4746003964771504</v>
      </c>
      <c r="V15" s="81">
        <f>'Fixed data'!$G$7*V$31/1000000</f>
        <v>-9.5154251669936496</v>
      </c>
      <c r="W15" s="81">
        <f>'Fixed data'!$G$7*W$31/1000000</f>
        <v>-9.5298996684837896</v>
      </c>
      <c r="X15" s="81">
        <f>'Fixed data'!$G$7*X$31/1000000</f>
        <v>-9.5298996684837896</v>
      </c>
      <c r="Y15" s="81">
        <f>'Fixed data'!$G$7*Y$31/1000000</f>
        <v>-9.5298996684837896</v>
      </c>
      <c r="Z15" s="81">
        <f>'Fixed data'!$G$7*Z$31/1000000</f>
        <v>-9.5298996684837896</v>
      </c>
      <c r="AA15" s="81">
        <f>'Fixed data'!$G$7*AA$31/1000000</f>
        <v>-9.5298996684837896</v>
      </c>
      <c r="AB15" s="81">
        <f>'Fixed data'!$G$7*AB$31/1000000</f>
        <v>-9.5298996684837896</v>
      </c>
      <c r="AC15" s="81">
        <f>'Fixed data'!$G$7*AC$31/1000000</f>
        <v>-9.5298996684837896</v>
      </c>
      <c r="AD15" s="81">
        <f>'Fixed data'!$G$7*AD$31/1000000</f>
        <v>-9.5298996684837896</v>
      </c>
      <c r="AE15" s="81">
        <f>'Fixed data'!$G$7*AE$31/1000000</f>
        <v>-9.5298996684837896</v>
      </c>
      <c r="AF15" s="81">
        <f>'Fixed data'!$G$7*AF$31/1000000</f>
        <v>-9.5298996684837896</v>
      </c>
      <c r="AG15" s="81">
        <f>'Fixed data'!$G$7*AG$31/1000000</f>
        <v>-9.5298996684837896</v>
      </c>
      <c r="AH15" s="81">
        <f>'Fixed data'!$G$7*AH$31/1000000</f>
        <v>-9.5298996684837896</v>
      </c>
      <c r="AI15" s="81">
        <f>'Fixed data'!$G$7*AI$31/1000000</f>
        <v>-9.5298996684837896</v>
      </c>
      <c r="AJ15" s="81">
        <f>'Fixed data'!$G$7*AJ$31/1000000</f>
        <v>-9.5298996684837896</v>
      </c>
      <c r="AK15" s="81">
        <f>'Fixed data'!$G$7*AK$31/1000000</f>
        <v>-9.5298996684837896</v>
      </c>
      <c r="AL15" s="81">
        <f>'Fixed data'!$G$7*AL$31/1000000</f>
        <v>-9.5298996684837896</v>
      </c>
      <c r="AM15" s="81">
        <f>'Fixed data'!$G$7*AM$31/1000000</f>
        <v>-9.5298996684837896</v>
      </c>
      <c r="AN15" s="81">
        <f>'Fixed data'!$G$7*AN$31/1000000</f>
        <v>-9.5298996684837896</v>
      </c>
      <c r="AO15" s="81">
        <f>'Fixed data'!$G$7*AO$31/1000000</f>
        <v>-9.5298996684837896</v>
      </c>
      <c r="AP15" s="81">
        <f>'Fixed data'!$G$7*AP$31/1000000</f>
        <v>-9.5298996684837896</v>
      </c>
      <c r="AQ15" s="81">
        <f>'Fixed data'!$G$7*AQ$31/1000000</f>
        <v>-9.5298996684837896</v>
      </c>
      <c r="AR15" s="81">
        <f>'Fixed data'!$G$7*AR$31/1000000</f>
        <v>-9.5298996684837896</v>
      </c>
      <c r="AS15" s="81">
        <f>'Fixed data'!$G$7*AS$31/1000000</f>
        <v>-9.5298996684837896</v>
      </c>
      <c r="AT15" s="81">
        <f>'Fixed data'!$G$7*AT$31/1000000</f>
        <v>-9.5298996684837896</v>
      </c>
      <c r="AU15" s="81">
        <f>'Fixed data'!$G$7*AU$31/1000000</f>
        <v>-9.5298996684837896</v>
      </c>
      <c r="AV15" s="81">
        <f>'Fixed data'!$G$7*AV$31/1000000</f>
        <v>-9.5298996684837896</v>
      </c>
      <c r="AW15" s="81">
        <f>'Fixed data'!$G$7*AW$31/1000000</f>
        <v>-9.5298996684837896</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-0.70855661904793299</v>
      </c>
      <c r="F16" s="81">
        <f>'Fixed data'!$G$8*F32/1000000</f>
        <v>-0.78983646539846231</v>
      </c>
      <c r="G16" s="81">
        <f>'Fixed data'!$G$8*G32/1000000</f>
        <v>-0.87719995831205733</v>
      </c>
      <c r="H16" s="81">
        <f>'Fixed data'!$G$8*H32/1000000</f>
        <v>-0.96829512403130813</v>
      </c>
      <c r="I16" s="81">
        <f>'Fixed data'!$G$8*I32/1000000</f>
        <v>-1.0861637865721383</v>
      </c>
      <c r="J16" s="81">
        <f>'Fixed data'!$G$8*J32/1000000</f>
        <v>-1.2133478379704092</v>
      </c>
      <c r="K16" s="81">
        <f>'Fixed data'!$G$8*K32/1000000</f>
        <v>-1.3502051938924275</v>
      </c>
      <c r="L16" s="81">
        <f>'Fixed data'!$G$8*L32/1000000</f>
        <v>-1.497446097507823</v>
      </c>
      <c r="M16" s="81">
        <f>'Fixed data'!$G$8*M32/1000000</f>
        <v>-1.7022563487215516</v>
      </c>
      <c r="N16" s="81">
        <f>'Fixed data'!$G$8*N32/1000000</f>
        <v>-1.9251061689524493</v>
      </c>
      <c r="O16" s="81">
        <f>'Fixed data'!$G$8*O32/1000000</f>
        <v>-2.1667138756654611</v>
      </c>
      <c r="P16" s="81">
        <f>'Fixed data'!$G$8*P32/1000000</f>
        <v>-2.4271442925485598</v>
      </c>
      <c r="Q16" s="81">
        <f>'Fixed data'!$G$8*Q32/1000000</f>
        <v>-2.654162065260949</v>
      </c>
      <c r="R16" s="81">
        <f>'Fixed data'!$G$8*R32/1000000</f>
        <v>-2.8095036442567123</v>
      </c>
      <c r="S16" s="81">
        <f>'Fixed data'!$G$8*S32/1000000</f>
        <v>-2.9596705379590404</v>
      </c>
      <c r="T16" s="81">
        <f>'Fixed data'!$G$8*T32/1000000</f>
        <v>-3.080914624176514</v>
      </c>
      <c r="U16" s="81">
        <f>'Fixed data'!$G$8*U32/1000000</f>
        <v>-3.1565957154167958</v>
      </c>
      <c r="V16" s="81">
        <f>'Fixed data'!$G$8*V32/1000000</f>
        <v>-3.1701970668096298</v>
      </c>
      <c r="W16" s="81">
        <f>'Fixed data'!$G$8*W32/1000000</f>
        <v>-3.175019450173084</v>
      </c>
      <c r="X16" s="81">
        <f>'Fixed data'!$G$8*X32/1000000</f>
        <v>-3.175019450173084</v>
      </c>
      <c r="Y16" s="81">
        <f>'Fixed data'!$G$8*Y32/1000000</f>
        <v>-3.175019450173084</v>
      </c>
      <c r="Z16" s="81">
        <f>'Fixed data'!$G$8*Z32/1000000</f>
        <v>-3.175019450173084</v>
      </c>
      <c r="AA16" s="81">
        <f>'Fixed data'!$G$8*AA32/1000000</f>
        <v>-3.175019450173084</v>
      </c>
      <c r="AB16" s="81">
        <f>'Fixed data'!$G$8*AB32/1000000</f>
        <v>-3.175019450173084</v>
      </c>
      <c r="AC16" s="81">
        <f>'Fixed data'!$G$8*AC32/1000000</f>
        <v>-3.175019450173084</v>
      </c>
      <c r="AD16" s="81">
        <f>'Fixed data'!$G$8*AD32/1000000</f>
        <v>-3.175019450173084</v>
      </c>
      <c r="AE16" s="81">
        <f>'Fixed data'!$G$8*AE32/1000000</f>
        <v>-3.175019450173084</v>
      </c>
      <c r="AF16" s="81">
        <f>'Fixed data'!$G$8*AF32/1000000</f>
        <v>-3.175019450173084</v>
      </c>
      <c r="AG16" s="81">
        <f>'Fixed data'!$G$8*AG32/1000000</f>
        <v>-3.175019450173084</v>
      </c>
      <c r="AH16" s="81">
        <f>'Fixed data'!$G$8*AH32/1000000</f>
        <v>-3.175019450173084</v>
      </c>
      <c r="AI16" s="81">
        <f>'Fixed data'!$G$8*AI32/1000000</f>
        <v>-3.175019450173084</v>
      </c>
      <c r="AJ16" s="81">
        <f>'Fixed data'!$G$8*AJ32/1000000</f>
        <v>-3.175019450173084</v>
      </c>
      <c r="AK16" s="81">
        <f>'Fixed data'!$G$8*AK32/1000000</f>
        <v>-3.175019450173084</v>
      </c>
      <c r="AL16" s="81">
        <f>'Fixed data'!$G$8*AL32/1000000</f>
        <v>-3.175019450173084</v>
      </c>
      <c r="AM16" s="81">
        <f>'Fixed data'!$G$8*AM32/1000000</f>
        <v>-3.175019450173084</v>
      </c>
      <c r="AN16" s="81">
        <f>'Fixed data'!$G$8*AN32/1000000</f>
        <v>-3.175019450173084</v>
      </c>
      <c r="AO16" s="81">
        <f>'Fixed data'!$G$8*AO32/1000000</f>
        <v>-3.175019450173084</v>
      </c>
      <c r="AP16" s="81">
        <f>'Fixed data'!$G$8*AP32/1000000</f>
        <v>-3.175019450173084</v>
      </c>
      <c r="AQ16" s="81">
        <f>'Fixed data'!$G$8*AQ32/1000000</f>
        <v>-3.175019450173084</v>
      </c>
      <c r="AR16" s="81">
        <f>'Fixed data'!$G$8*AR32/1000000</f>
        <v>-3.175019450173084</v>
      </c>
      <c r="AS16" s="81">
        <f>'Fixed data'!$G$8*AS32/1000000</f>
        <v>-3.175019450173084</v>
      </c>
      <c r="AT16" s="81">
        <f>'Fixed data'!$G$8*AT32/1000000</f>
        <v>-3.175019450173084</v>
      </c>
      <c r="AU16" s="81">
        <f>'Fixed data'!$G$8*AU32/1000000</f>
        <v>-3.175019450173084</v>
      </c>
      <c r="AV16" s="81">
        <f>'Fixed data'!$G$8*AV32/1000000</f>
        <v>-3.175019450173084</v>
      </c>
      <c r="AW16" s="81">
        <f>'Fixed data'!$G$8*AW32/1000000</f>
        <v>-3.175019450173084</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-2.4213447961506732E-5</v>
      </c>
      <c r="F17" s="34">
        <f>F33*'Fixed data'!I$5/1000000</f>
        <v>-2.8345503161911306E-5</v>
      </c>
      <c r="G17" s="34">
        <f>G33*'Fixed data'!J$5/1000000</f>
        <v>-3.3472617319383587E-5</v>
      </c>
      <c r="H17" s="34">
        <f>H33*'Fixed data'!K$5/1000000</f>
        <v>-3.9301314062263211E-5</v>
      </c>
      <c r="I17" s="34">
        <f>I33*'Fixed data'!L$5/1000000</f>
        <v>-4.6934928546510401E-5</v>
      </c>
      <c r="J17" s="34">
        <f>J33*'Fixed data'!M$5/1000000</f>
        <v>-9.3568195300526791E-5</v>
      </c>
      <c r="K17" s="34">
        <f>K33*'Fixed data'!N$5/1000000</f>
        <v>-1.4989061314717842E-4</v>
      </c>
      <c r="L17" s="34">
        <f>L33*'Fixed data'!O$5/1000000</f>
        <v>-2.1700540518828482E-4</v>
      </c>
      <c r="M17" s="34">
        <f>M33*'Fixed data'!P$5/1000000</f>
        <v>-3.043547121398104E-4</v>
      </c>
      <c r="N17" s="34">
        <f>N33*'Fixed data'!Q$5/1000000</f>
        <v>-4.0940217770988463E-4</v>
      </c>
      <c r="O17" s="34">
        <f>O33*'Fixed data'!R$5/1000000</f>
        <v>-5.3415034694535401E-4</v>
      </c>
      <c r="P17" s="34">
        <f>P33*'Fixed data'!S$5/1000000</f>
        <v>-6.8045320424824454E-4</v>
      </c>
      <c r="Q17" s="34">
        <f>Q33*'Fixed data'!T$5/1000000</f>
        <v>-8.3133419065924423E-4</v>
      </c>
      <c r="R17" s="34">
        <f>R33*'Fixed data'!U$5/1000000</f>
        <v>-9.6980363216409373E-4</v>
      </c>
      <c r="S17" s="34">
        <f>S33*'Fixed data'!V$5/1000000</f>
        <v>-1.1150331542520877E-3</v>
      </c>
      <c r="T17" s="34">
        <f>T33*'Fixed data'!W$5/1000000</f>
        <v>-1.2343314271741619E-3</v>
      </c>
      <c r="U17" s="34">
        <f>U33*'Fixed data'!X$5/1000000</f>
        <v>-1.3670098468175416E-3</v>
      </c>
      <c r="V17" s="34">
        <f>V33*'Fixed data'!Y$5/1000000</f>
        <v>-1.4797691173356095E-3</v>
      </c>
      <c r="W17" s="34">
        <f>W33*'Fixed data'!Z$5/1000000</f>
        <v>-1.5897730908929501E-3</v>
      </c>
      <c r="X17" s="34">
        <f>X33*'Fixed data'!AA$5/1000000</f>
        <v>-1.6988751657581529E-3</v>
      </c>
      <c r="Y17" s="34">
        <f>Y33*'Fixed data'!AB$5/1000000</f>
        <v>-1.8079772406233553E-3</v>
      </c>
      <c r="Z17" s="34">
        <f>Z33*'Fixed data'!AC$5/1000000</f>
        <v>-1.9014933047935287E-3</v>
      </c>
      <c r="AA17" s="34">
        <f>AA33*'Fixed data'!AD$5/1000000</f>
        <v>-2.0105953796587311E-3</v>
      </c>
      <c r="AB17" s="34">
        <f>AB33*'Fixed data'!AE$5/1000000</f>
        <v>-2.1196974545239335E-3</v>
      </c>
      <c r="AC17" s="34">
        <f>AC33*'Fixed data'!AF$5/1000000</f>
        <v>-2.2287995293891359E-3</v>
      </c>
      <c r="AD17" s="34">
        <f>AD33*'Fixed data'!AG$5/1000000</f>
        <v>-2.3379016042543391E-3</v>
      </c>
      <c r="AE17" s="34">
        <f>AE33*'Fixed data'!AH$5/1000000</f>
        <v>-2.4470036791195411E-3</v>
      </c>
      <c r="AF17" s="34">
        <f>AF33*'Fixed data'!AI$5/1000000</f>
        <v>-2.5561057539847439E-3</v>
      </c>
      <c r="AG17" s="34">
        <f>AG33*'Fixed data'!AJ$5/1000000</f>
        <v>-2.6652078288499459E-3</v>
      </c>
      <c r="AH17" s="34">
        <f>AH33*'Fixed data'!AK$5/1000000</f>
        <v>-2.7743099037151483E-3</v>
      </c>
      <c r="AI17" s="34">
        <f>AI33*'Fixed data'!AL$5/1000000</f>
        <v>-2.8678259678853219E-3</v>
      </c>
      <c r="AJ17" s="34">
        <f>AJ33*'Fixed data'!AM$5/1000000</f>
        <v>-2.9769280427505247E-3</v>
      </c>
      <c r="AK17" s="34">
        <f>AK33*'Fixed data'!AN$5/1000000</f>
        <v>-3.0860301176157266E-3</v>
      </c>
      <c r="AL17" s="34">
        <f>AL33*'Fixed data'!AO$5/1000000</f>
        <v>-3.1951321924809295E-3</v>
      </c>
      <c r="AM17" s="34">
        <f>AM33*'Fixed data'!AP$5/1000000</f>
        <v>-3.3042342673461323E-3</v>
      </c>
      <c r="AN17" s="34">
        <f>AN33*'Fixed data'!AQ$5/1000000</f>
        <v>-3.4289223529063635E-3</v>
      </c>
      <c r="AO17" s="34">
        <f>AO33*'Fixed data'!AR$5/1000000</f>
        <v>-3.5380244277715654E-3</v>
      </c>
      <c r="AP17" s="34">
        <f>AP33*'Fixed data'!AS$5/1000000</f>
        <v>-3.6471265026367682E-3</v>
      </c>
      <c r="AQ17" s="34">
        <f>AQ33*'Fixed data'!AT$5/1000000</f>
        <v>-3.7562285775019706E-3</v>
      </c>
      <c r="AR17" s="34">
        <f>AR33*'Fixed data'!AU$5/1000000</f>
        <v>-3.865330652367173E-3</v>
      </c>
      <c r="AS17" s="34">
        <f>AS33*'Fixed data'!AV$5/1000000</f>
        <v>-3.9900187379274046E-3</v>
      </c>
      <c r="AT17" s="34">
        <f>AT33*'Fixed data'!AW$5/1000000</f>
        <v>-4.0835348020975782E-3</v>
      </c>
      <c r="AU17" s="34">
        <f>AU33*'Fixed data'!AX$5/1000000</f>
        <v>-4.1926368769627806E-3</v>
      </c>
      <c r="AV17" s="34">
        <f>AV33*'Fixed data'!AY$5/1000000</f>
        <v>-4.301738951827983E-3</v>
      </c>
      <c r="AW17" s="34">
        <f>AW33*'Fixed data'!AZ$5/1000000</f>
        <v>-4.3952550159981566E-3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-2.1563373438933694E-3</v>
      </c>
      <c r="F18" s="34">
        <f>F34*'Fixed data'!$G$9</f>
        <v>-2.4034237871018052E-3</v>
      </c>
      <c r="G18" s="34">
        <f>G34*'Fixed data'!$G$9</f>
        <v>-2.6689790652567693E-3</v>
      </c>
      <c r="H18" s="34">
        <f>H34*'Fixed data'!$G$9</f>
        <v>-2.9464105477552023E-3</v>
      </c>
      <c r="I18" s="34">
        <f>I34*'Fixed data'!$G$9</f>
        <v>-3.3046887582261928E-3</v>
      </c>
      <c r="J18" s="34">
        <f>J34*'Fixed data'!$G$9</f>
        <v>-3.6912467989112215E-3</v>
      </c>
      <c r="K18" s="34">
        <f>K34*'Fixed data'!$G$9</f>
        <v>-4.1071697288132206E-3</v>
      </c>
      <c r="L18" s="34">
        <f>L34*'Fixed data'!$G$9</f>
        <v>-4.5549748597476349E-3</v>
      </c>
      <c r="M18" s="34">
        <f>M34*'Fixed data'!$G$9</f>
        <v>-5.1771548562980106E-3</v>
      </c>
      <c r="N18" s="34">
        <f>N34*'Fixed data'!$G$9</f>
        <v>-5.8540583517289651E-3</v>
      </c>
      <c r="O18" s="34">
        <f>O34*'Fixed data'!$G$9</f>
        <v>-6.5878502195697219E-3</v>
      </c>
      <c r="P18" s="34">
        <f>P34*'Fixed data'!$G$9</f>
        <v>-7.378570619784041E-3</v>
      </c>
      <c r="Q18" s="34">
        <f>Q34*'Fixed data'!$G$9</f>
        <v>-8.0434930085929064E-3</v>
      </c>
      <c r="R18" s="34">
        <f>R34*'Fixed data'!$G$9</f>
        <v>-8.4712858813723747E-3</v>
      </c>
      <c r="S18" s="34">
        <f>S34*'Fixed data'!$G$9</f>
        <v>-8.8770865918699395E-3</v>
      </c>
      <c r="T18" s="34">
        <f>T34*'Fixed data'!$G$9</f>
        <v>-9.1789960545363633E-3</v>
      </c>
      <c r="U18" s="34">
        <f>U34*'Fixed data'!$G$9</f>
        <v>-9.3578647731308983E-3</v>
      </c>
      <c r="V18" s="34">
        <f>V34*'Fixed data'!$G$9</f>
        <v>-9.3835048641996328E-3</v>
      </c>
      <c r="W18" s="34">
        <f>W34*'Fixed data'!$G$9</f>
        <v>-9.3892559139866928E-3</v>
      </c>
      <c r="X18" s="34">
        <f>X34*'Fixed data'!$G$9</f>
        <v>-9.3892559139866928E-3</v>
      </c>
      <c r="Y18" s="34">
        <f>Y34*'Fixed data'!$G$9</f>
        <v>-9.3892559139866928E-3</v>
      </c>
      <c r="Z18" s="34">
        <f>Z34*'Fixed data'!$G$9</f>
        <v>-9.3892559139866928E-3</v>
      </c>
      <c r="AA18" s="34">
        <f>AA34*'Fixed data'!$G$9</f>
        <v>-9.3892559139866928E-3</v>
      </c>
      <c r="AB18" s="34">
        <f>AB34*'Fixed data'!$G$9</f>
        <v>-9.3892559139866928E-3</v>
      </c>
      <c r="AC18" s="34">
        <f>AC34*'Fixed data'!$G$9</f>
        <v>-9.3892559139866928E-3</v>
      </c>
      <c r="AD18" s="34">
        <f>AD34*'Fixed data'!$G$9</f>
        <v>-9.3892559139866928E-3</v>
      </c>
      <c r="AE18" s="34">
        <f>AE34*'Fixed data'!$G$9</f>
        <v>-9.3892559139866928E-3</v>
      </c>
      <c r="AF18" s="34">
        <f>AF34*'Fixed data'!$G$9</f>
        <v>-9.3892559139866928E-3</v>
      </c>
      <c r="AG18" s="34">
        <f>AG34*'Fixed data'!$G$9</f>
        <v>-9.3892559139866928E-3</v>
      </c>
      <c r="AH18" s="34">
        <f>AH34*'Fixed data'!$G$9</f>
        <v>-9.3892559139866928E-3</v>
      </c>
      <c r="AI18" s="34">
        <f>AI34*'Fixed data'!$G$9</f>
        <v>-9.3892559139866928E-3</v>
      </c>
      <c r="AJ18" s="34">
        <f>AJ34*'Fixed data'!$G$9</f>
        <v>-9.3892559139866928E-3</v>
      </c>
      <c r="AK18" s="34">
        <f>AK34*'Fixed data'!$G$9</f>
        <v>-9.3892559139866928E-3</v>
      </c>
      <c r="AL18" s="34">
        <f>AL34*'Fixed data'!$G$9</f>
        <v>-9.3892559139866928E-3</v>
      </c>
      <c r="AM18" s="34">
        <f>AM34*'Fixed data'!$G$9</f>
        <v>-9.3892559139866928E-3</v>
      </c>
      <c r="AN18" s="34">
        <f>AN34*'Fixed data'!$G$9</f>
        <v>-9.3892559139866928E-3</v>
      </c>
      <c r="AO18" s="34">
        <f>AO34*'Fixed data'!$G$9</f>
        <v>-9.3892559139866928E-3</v>
      </c>
      <c r="AP18" s="34">
        <f>AP34*'Fixed data'!$G$9</f>
        <v>-9.3892559139866928E-3</v>
      </c>
      <c r="AQ18" s="34">
        <f>AQ34*'Fixed data'!$G$9</f>
        <v>-9.3892559139866928E-3</v>
      </c>
      <c r="AR18" s="34">
        <f>AR34*'Fixed data'!$G$9</f>
        <v>-9.3892559139866928E-3</v>
      </c>
      <c r="AS18" s="34">
        <f>AS34*'Fixed data'!$G$9</f>
        <v>-9.3892559139866928E-3</v>
      </c>
      <c r="AT18" s="34">
        <f>AT34*'Fixed data'!$G$9</f>
        <v>-9.3892559139866928E-3</v>
      </c>
      <c r="AU18" s="34">
        <f>AU34*'Fixed data'!$G$9</f>
        <v>-9.3892559139866928E-3</v>
      </c>
      <c r="AV18" s="34">
        <f>AV34*'Fixed data'!$G$9</f>
        <v>-9.3892559139866928E-3</v>
      </c>
      <c r="AW18" s="34">
        <f>AW34*'Fixed data'!$G$9</f>
        <v>-9.3892559139866928E-3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-3.3052863164716992E-4</v>
      </c>
      <c r="F19" s="34">
        <f>F35*'Fixed data'!$G$10</f>
        <v>-3.6840235416243304E-4</v>
      </c>
      <c r="G19" s="34">
        <f>G35*'Fixed data'!$G$10</f>
        <v>-4.0910697473685895E-4</v>
      </c>
      <c r="H19" s="34">
        <f>H35*'Fixed data'!$G$10</f>
        <v>-4.516327740830882E-4</v>
      </c>
      <c r="I19" s="34">
        <f>I35*'Fixed data'!$G$10</f>
        <v>-5.06549717254919E-4</v>
      </c>
      <c r="J19" s="34">
        <f>J35*'Fixed data'!$G$10</f>
        <v>-5.6580132929093642E-4</v>
      </c>
      <c r="K19" s="34">
        <f>K35*'Fixed data'!$G$10</f>
        <v>-6.2955392275392268E-4</v>
      </c>
      <c r="L19" s="34">
        <f>L35*'Fixed data'!$G$10</f>
        <v>-6.9819597582182003E-4</v>
      </c>
      <c r="M19" s="34">
        <f>M35*'Fixed data'!$G$10</f>
        <v>-7.9356460520617334E-4</v>
      </c>
      <c r="N19" s="34">
        <f>N35*'Fixed data'!$G$10</f>
        <v>-8.973212841759385E-4</v>
      </c>
      <c r="O19" s="34">
        <f>O35*'Fixed data'!$G$10</f>
        <v>-1.0097979032225293E-3</v>
      </c>
      <c r="P19" s="34">
        <f>P35*'Fixed data'!$G$10</f>
        <v>-1.1310014749826057E-3</v>
      </c>
      <c r="Q19" s="34">
        <f>Q35*'Fixed data'!$G$10</f>
        <v>-1.2328861736764479E-3</v>
      </c>
      <c r="R19" s="34">
        <f>R35*'Fixed data'!$G$10</f>
        <v>-1.2983737793769668E-3</v>
      </c>
      <c r="S19" s="34">
        <f>S35*'Fixed data'!$G$10</f>
        <v>-1.3604970745843166E-3</v>
      </c>
      <c r="T19" s="34">
        <f>T35*'Fixed data'!$G$10</f>
        <v>-1.4067001383184221E-3</v>
      </c>
      <c r="U19" s="34">
        <f>U35*'Fixed data'!$G$10</f>
        <v>-1.4340637921212221E-3</v>
      </c>
      <c r="V19" s="34">
        <f>V35*'Fixed data'!$G$10</f>
        <v>-1.4379842741966101E-3</v>
      </c>
      <c r="W19" s="34">
        <f>W35*'Fixed data'!$G$10</f>
        <v>-1.438863634864417E-3</v>
      </c>
      <c r="X19" s="34">
        <f>X35*'Fixed data'!$G$10</f>
        <v>-1.438863634864417E-3</v>
      </c>
      <c r="Y19" s="34">
        <f>Y35*'Fixed data'!$G$10</f>
        <v>-1.438863634864417E-3</v>
      </c>
      <c r="Z19" s="34">
        <f>Z35*'Fixed data'!$G$10</f>
        <v>-1.438863634864417E-3</v>
      </c>
      <c r="AA19" s="34">
        <f>AA35*'Fixed data'!$G$10</f>
        <v>-1.438863634864417E-3</v>
      </c>
      <c r="AB19" s="34">
        <f>AB35*'Fixed data'!$G$10</f>
        <v>-1.438863634864417E-3</v>
      </c>
      <c r="AC19" s="34">
        <f>AC35*'Fixed data'!$G$10</f>
        <v>-1.438863634864417E-3</v>
      </c>
      <c r="AD19" s="34">
        <f>AD35*'Fixed data'!$G$10</f>
        <v>-1.438863634864417E-3</v>
      </c>
      <c r="AE19" s="34">
        <f>AE35*'Fixed data'!$G$10</f>
        <v>-1.438863634864417E-3</v>
      </c>
      <c r="AF19" s="34">
        <f>AF35*'Fixed data'!$G$10</f>
        <v>-1.438863634864417E-3</v>
      </c>
      <c r="AG19" s="34">
        <f>AG35*'Fixed data'!$G$10</f>
        <v>-1.438863634864417E-3</v>
      </c>
      <c r="AH19" s="34">
        <f>AH35*'Fixed data'!$G$10</f>
        <v>-1.438863634864417E-3</v>
      </c>
      <c r="AI19" s="34">
        <f>AI35*'Fixed data'!$G$10</f>
        <v>-1.438863634864417E-3</v>
      </c>
      <c r="AJ19" s="34">
        <f>AJ35*'Fixed data'!$G$10</f>
        <v>-1.438863634864417E-3</v>
      </c>
      <c r="AK19" s="34">
        <f>AK35*'Fixed data'!$G$10</f>
        <v>-1.438863634864417E-3</v>
      </c>
      <c r="AL19" s="34">
        <f>AL35*'Fixed data'!$G$10</f>
        <v>-1.438863634864417E-3</v>
      </c>
      <c r="AM19" s="34">
        <f>AM35*'Fixed data'!$G$10</f>
        <v>-1.438863634864417E-3</v>
      </c>
      <c r="AN19" s="34">
        <f>AN35*'Fixed data'!$G$10</f>
        <v>-1.438863634864417E-3</v>
      </c>
      <c r="AO19" s="34">
        <f>AO35*'Fixed data'!$G$10</f>
        <v>-1.438863634864417E-3</v>
      </c>
      <c r="AP19" s="34">
        <f>AP35*'Fixed data'!$G$10</f>
        <v>-1.438863634864417E-3</v>
      </c>
      <c r="AQ19" s="34">
        <f>AQ35*'Fixed data'!$G$10</f>
        <v>-1.438863634864417E-3</v>
      </c>
      <c r="AR19" s="34">
        <f>AR35*'Fixed data'!$G$10</f>
        <v>-1.438863634864417E-3</v>
      </c>
      <c r="AS19" s="34">
        <f>AS35*'Fixed data'!$G$10</f>
        <v>-1.438863634864417E-3</v>
      </c>
      <c r="AT19" s="34">
        <f>AT35*'Fixed data'!$G$10</f>
        <v>-1.438863634864417E-3</v>
      </c>
      <c r="AU19" s="34">
        <f>AU35*'Fixed data'!$G$10</f>
        <v>-1.438863634864417E-3</v>
      </c>
      <c r="AV19" s="34">
        <f>AV35*'Fixed data'!$G$10</f>
        <v>-1.438863634864417E-3</v>
      </c>
      <c r="AW19" s="34">
        <f>AW35*'Fixed data'!$G$10</f>
        <v>-1.438863634864417E-3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-4.4874387192871245E-3</v>
      </c>
      <c r="F20" s="34">
        <f>'Fixed data'!$G$11*F36/1000000</f>
        <v>-5.0016627785727666E-3</v>
      </c>
      <c r="G20" s="34">
        <f>'Fixed data'!$G$11*G36/1000000</f>
        <v>-5.5543251802341658E-3</v>
      </c>
      <c r="H20" s="34">
        <f>'Fixed data'!$G$11*H36/1000000</f>
        <v>-6.131688886095517E-3</v>
      </c>
      <c r="I20" s="34">
        <f>'Fixed data'!$G$11*I36/1000000</f>
        <v>-6.877310514474223E-3</v>
      </c>
      <c r="J20" s="34">
        <f>'Fixed data'!$G$11*J36/1000000</f>
        <v>-7.6817878409668437E-3</v>
      </c>
      <c r="K20" s="34">
        <f>'Fixed data'!$G$11*K36/1000000</f>
        <v>-8.5473791646668053E-3</v>
      </c>
      <c r="L20" s="34">
        <f>'Fixed data'!$G$11*L36/1000000</f>
        <v>-9.4793794108822185E-3</v>
      </c>
      <c r="M20" s="34">
        <f>'Fixed data'!$G$11*M36/1000000</f>
        <v>-1.0774271783013111E-2</v>
      </c>
      <c r="N20" s="34">
        <f>'Fixed data'!$G$11*N36/1000000</f>
        <v>-1.2183062499403166E-2</v>
      </c>
      <c r="O20" s="34">
        <f>'Fixed data'!$G$11*O36/1000000</f>
        <v>-1.3710178257467466E-2</v>
      </c>
      <c r="P20" s="34">
        <f>'Fixed data'!$G$11*P36/1000000</f>
        <v>-1.5354558490217302E-2</v>
      </c>
      <c r="Q20" s="34">
        <f>'Fixed data'!$G$11*Q36/1000000</f>
        <v>-1.6736485181528503E-2</v>
      </c>
      <c r="R20" s="34">
        <f>'Fixed data'!$G$11*R36/1000000</f>
        <v>-1.762383943382469E-2</v>
      </c>
      <c r="S20" s="34">
        <f>'Fixed data'!$G$11*S36/1000000</f>
        <v>-1.8465723636907797E-2</v>
      </c>
      <c r="T20" s="34">
        <f>'Fixed data'!$G$11*T36/1000000</f>
        <v>-1.9091248721218645E-2</v>
      </c>
      <c r="U20" s="34">
        <f>'Fixed data'!$G$11*U36/1000000</f>
        <v>-1.9461542458500444E-2</v>
      </c>
      <c r="V20" s="34">
        <f>'Fixed data'!$G$11*V36/1000000</f>
        <v>-1.9514554248831108E-2</v>
      </c>
      <c r="W20" s="34">
        <f>'Fixed data'!$G$11*W36/1000000</f>
        <v>-1.9526444746593988E-2</v>
      </c>
      <c r="X20" s="34">
        <f>'Fixed data'!$G$11*X36/1000000</f>
        <v>-1.9526444746593988E-2</v>
      </c>
      <c r="Y20" s="34">
        <f>'Fixed data'!$G$11*Y36/1000000</f>
        <v>-1.9526444746593988E-2</v>
      </c>
      <c r="Z20" s="34">
        <f>'Fixed data'!$G$11*Z36/1000000</f>
        <v>-1.9526444746593988E-2</v>
      </c>
      <c r="AA20" s="34">
        <f>'Fixed data'!$G$11*AA36/1000000</f>
        <v>-1.9526444746593988E-2</v>
      </c>
      <c r="AB20" s="34">
        <f>'Fixed data'!$G$11*AB36/1000000</f>
        <v>-1.9526444746593988E-2</v>
      </c>
      <c r="AC20" s="34">
        <f>'Fixed data'!$G$11*AC36/1000000</f>
        <v>-1.9526444746593988E-2</v>
      </c>
      <c r="AD20" s="34">
        <f>'Fixed data'!$G$11*AD36/1000000</f>
        <v>-1.9526444746593988E-2</v>
      </c>
      <c r="AE20" s="34">
        <f>'Fixed data'!$G$11*AE36/1000000</f>
        <v>-1.9526444746593988E-2</v>
      </c>
      <c r="AF20" s="34">
        <f>'Fixed data'!$G$11*AF36/1000000</f>
        <v>-1.9526444746593988E-2</v>
      </c>
      <c r="AG20" s="34">
        <f>'Fixed data'!$G$11*AG36/1000000</f>
        <v>-1.9526444746593988E-2</v>
      </c>
      <c r="AH20" s="34">
        <f>'Fixed data'!$G$11*AH36/1000000</f>
        <v>-1.9526444746593988E-2</v>
      </c>
      <c r="AI20" s="34">
        <f>'Fixed data'!$G$11*AI36/1000000</f>
        <v>-1.9526444746593988E-2</v>
      </c>
      <c r="AJ20" s="34">
        <f>'Fixed data'!$G$11*AJ36/1000000</f>
        <v>-1.9526444746593988E-2</v>
      </c>
      <c r="AK20" s="34">
        <f>'Fixed data'!$G$11*AK36/1000000</f>
        <v>-1.9526444746593988E-2</v>
      </c>
      <c r="AL20" s="34">
        <f>'Fixed data'!$G$11*AL36/1000000</f>
        <v>-1.9526444746593988E-2</v>
      </c>
      <c r="AM20" s="34">
        <f>'Fixed data'!$G$11*AM36/1000000</f>
        <v>-1.9526444746593988E-2</v>
      </c>
      <c r="AN20" s="34">
        <f>'Fixed data'!$G$11*AN36/1000000</f>
        <v>-1.9526444746593988E-2</v>
      </c>
      <c r="AO20" s="34">
        <f>'Fixed data'!$G$11*AO36/1000000</f>
        <v>-1.9526444746593988E-2</v>
      </c>
      <c r="AP20" s="34">
        <f>'Fixed data'!$G$11*AP36/1000000</f>
        <v>-1.9526444746593988E-2</v>
      </c>
      <c r="AQ20" s="34">
        <f>'Fixed data'!$G$11*AQ36/1000000</f>
        <v>-1.9526444746593988E-2</v>
      </c>
      <c r="AR20" s="34">
        <f>'Fixed data'!$G$11*AR36/1000000</f>
        <v>-1.9526444746593988E-2</v>
      </c>
      <c r="AS20" s="34">
        <f>'Fixed data'!$G$11*AS36/1000000</f>
        <v>-1.9526444746593988E-2</v>
      </c>
      <c r="AT20" s="34">
        <f>'Fixed data'!$G$11*AT36/1000000</f>
        <v>-1.9526444746593988E-2</v>
      </c>
      <c r="AU20" s="34">
        <f>'Fixed data'!$G$11*AU36/1000000</f>
        <v>-1.9526444746593988E-2</v>
      </c>
      <c r="AV20" s="34">
        <f>'Fixed data'!$G$11*AV36/1000000</f>
        <v>-1.9526444746593988E-2</v>
      </c>
      <c r="AW20" s="34">
        <f>'Fixed data'!$G$11*AW36/1000000</f>
        <v>-1.9526444746593988E-2</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-2.842305919996075</v>
      </c>
      <c r="F24" s="53">
        <f t="shared" ref="F24:BD24" si="1">SUM(F13:F23)</f>
        <v>-3.1683526142781377</v>
      </c>
      <c r="G24" s="53">
        <f t="shared" si="1"/>
        <v>-3.5188039083479059</v>
      </c>
      <c r="H24" s="53">
        <f t="shared" si="1"/>
        <v>-3.8842266795953462</v>
      </c>
      <c r="I24" s="53">
        <f t="shared" si="1"/>
        <v>-4.3570475780664317</v>
      </c>
      <c r="J24" s="53">
        <f t="shared" si="1"/>
        <v>-4.8672747105928984</v>
      </c>
      <c r="K24" s="53">
        <f t="shared" si="1"/>
        <v>-5.4163144849005249</v>
      </c>
      <c r="L24" s="53">
        <f t="shared" si="1"/>
        <v>-6.0070182969232562</v>
      </c>
      <c r="M24" s="53">
        <f t="shared" si="1"/>
        <v>-6.8286715277693419</v>
      </c>
      <c r="N24" s="53">
        <f t="shared" si="1"/>
        <v>-7.7227052616827372</v>
      </c>
      <c r="O24" s="53">
        <f t="shared" si="1"/>
        <v>-8.6920027888801261</v>
      </c>
      <c r="P24" s="53">
        <f t="shared" si="1"/>
        <v>-9.7368243231798886</v>
      </c>
      <c r="Q24" s="53">
        <f t="shared" si="1"/>
        <v>-10.647541092663198</v>
      </c>
      <c r="R24" s="53">
        <f t="shared" si="1"/>
        <v>-11.27066297109517</v>
      </c>
      <c r="S24" s="53">
        <f t="shared" si="1"/>
        <v>-11.873014082276159</v>
      </c>
      <c r="T24" s="53">
        <f t="shared" si="1"/>
        <v>-12.359267899377242</v>
      </c>
      <c r="U24" s="53">
        <f t="shared" si="1"/>
        <v>-12.662816592764516</v>
      </c>
      <c r="V24" s="53">
        <f t="shared" si="1"/>
        <v>-12.717438046307842</v>
      </c>
      <c r="W24" s="53">
        <f t="shared" si="1"/>
        <v>-12.736863456043213</v>
      </c>
      <c r="X24" s="53">
        <f t="shared" si="1"/>
        <v>-12.736972558118078</v>
      </c>
      <c r="Y24" s="53">
        <f t="shared" si="1"/>
        <v>-12.737081660192944</v>
      </c>
      <c r="Z24" s="53">
        <f t="shared" si="1"/>
        <v>-12.737175176257113</v>
      </c>
      <c r="AA24" s="53">
        <f t="shared" si="1"/>
        <v>-12.737284278331979</v>
      </c>
      <c r="AB24" s="53">
        <f t="shared" si="1"/>
        <v>-12.737393380406845</v>
      </c>
      <c r="AC24" s="53">
        <f t="shared" si="1"/>
        <v>-12.737502482481709</v>
      </c>
      <c r="AD24" s="53">
        <f t="shared" si="1"/>
        <v>-12.737611584556575</v>
      </c>
      <c r="AE24" s="53">
        <f t="shared" si="1"/>
        <v>-12.737720686631439</v>
      </c>
      <c r="AF24" s="53">
        <f t="shared" si="1"/>
        <v>-12.737829788706305</v>
      </c>
      <c r="AG24" s="53">
        <f t="shared" si="1"/>
        <v>-12.737938890781169</v>
      </c>
      <c r="AH24" s="53">
        <f t="shared" si="1"/>
        <v>-12.738047992856036</v>
      </c>
      <c r="AI24" s="53">
        <f t="shared" si="1"/>
        <v>-12.738141508920204</v>
      </c>
      <c r="AJ24" s="53">
        <f t="shared" si="1"/>
        <v>-12.73825061099507</v>
      </c>
      <c r="AK24" s="53">
        <f t="shared" si="1"/>
        <v>-12.738359713069936</v>
      </c>
      <c r="AL24" s="53">
        <f t="shared" si="1"/>
        <v>-12.738468815144801</v>
      </c>
      <c r="AM24" s="53">
        <f t="shared" si="1"/>
        <v>-12.738577917219667</v>
      </c>
      <c r="AN24" s="53">
        <f t="shared" si="1"/>
        <v>-12.738702605305226</v>
      </c>
      <c r="AO24" s="53">
        <f t="shared" si="1"/>
        <v>-12.738811707380091</v>
      </c>
      <c r="AP24" s="53">
        <f t="shared" si="1"/>
        <v>-12.738920809454957</v>
      </c>
      <c r="AQ24" s="53">
        <f t="shared" si="1"/>
        <v>-12.739029911529823</v>
      </c>
      <c r="AR24" s="53">
        <f t="shared" si="1"/>
        <v>-12.739139013604687</v>
      </c>
      <c r="AS24" s="53">
        <f t="shared" si="1"/>
        <v>-12.739263701690247</v>
      </c>
      <c r="AT24" s="53">
        <f t="shared" si="1"/>
        <v>-12.739357217754417</v>
      </c>
      <c r="AU24" s="53">
        <f t="shared" si="1"/>
        <v>-12.739466319829283</v>
      </c>
      <c r="AV24" s="53">
        <f t="shared" si="1"/>
        <v>-12.739575421904147</v>
      </c>
      <c r="AW24" s="53">
        <f t="shared" si="1"/>
        <v>-12.739668937968318</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-137711.52353371819</v>
      </c>
      <c r="F31" s="139">
        <v>-153508.66812724396</v>
      </c>
      <c r="G31" s="139">
        <v>-170488.19983872786</v>
      </c>
      <c r="H31" s="139">
        <v>-188193.00036827143</v>
      </c>
      <c r="I31" s="139">
        <v>-211101.36364446123</v>
      </c>
      <c r="J31" s="139">
        <v>-235820.21920726224</v>
      </c>
      <c r="K31" s="139">
        <v>-262419.12974911503</v>
      </c>
      <c r="L31" s="139">
        <v>-291036.13690241659</v>
      </c>
      <c r="M31" s="139">
        <v>-330842.03323436738</v>
      </c>
      <c r="N31" s="139">
        <v>-374154.00998541608</v>
      </c>
      <c r="O31" s="139">
        <v>-421111.67565341806</v>
      </c>
      <c r="P31" s="139">
        <v>-471727.62772455992</v>
      </c>
      <c r="Q31" s="139">
        <v>-515849.65076063975</v>
      </c>
      <c r="R31" s="139">
        <v>-546041.03006261447</v>
      </c>
      <c r="S31" s="139">
        <v>-575226.67915041908</v>
      </c>
      <c r="T31" s="139">
        <v>-598791.04629871633</v>
      </c>
      <c r="U31" s="139">
        <v>-613500.0236139351</v>
      </c>
      <c r="V31" s="139">
        <v>-616143.5121652009</v>
      </c>
      <c r="W31" s="139">
        <v>-617080.76615316886</v>
      </c>
      <c r="X31" s="139">
        <v>-617080.76615316886</v>
      </c>
      <c r="Y31" s="139">
        <v>-617080.76615316886</v>
      </c>
      <c r="Z31" s="139">
        <v>-617080.76615316886</v>
      </c>
      <c r="AA31" s="139">
        <v>-617080.76615316886</v>
      </c>
      <c r="AB31" s="139">
        <v>-617080.76615316886</v>
      </c>
      <c r="AC31" s="139">
        <v>-617080.76615316886</v>
      </c>
      <c r="AD31" s="139">
        <v>-617080.76615316886</v>
      </c>
      <c r="AE31" s="139">
        <v>-617080.76615316886</v>
      </c>
      <c r="AF31" s="139">
        <v>-617080.76615316886</v>
      </c>
      <c r="AG31" s="139">
        <v>-617080.76615316886</v>
      </c>
      <c r="AH31" s="139">
        <v>-617080.76615316886</v>
      </c>
      <c r="AI31" s="139">
        <v>-617080.76615316886</v>
      </c>
      <c r="AJ31" s="139">
        <v>-617080.76615316886</v>
      </c>
      <c r="AK31" s="139">
        <v>-617080.76615316886</v>
      </c>
      <c r="AL31" s="139">
        <v>-617080.76615316886</v>
      </c>
      <c r="AM31" s="139">
        <v>-617080.76615316886</v>
      </c>
      <c r="AN31" s="139">
        <v>-617080.76615316886</v>
      </c>
      <c r="AO31" s="139">
        <v>-617080.76615316886</v>
      </c>
      <c r="AP31" s="139">
        <v>-617080.76615316886</v>
      </c>
      <c r="AQ31" s="139">
        <v>-617080.76615316886</v>
      </c>
      <c r="AR31" s="139">
        <v>-617080.76615316886</v>
      </c>
      <c r="AS31" s="139">
        <v>-617080.76615316886</v>
      </c>
      <c r="AT31" s="139">
        <v>-617080.76615316886</v>
      </c>
      <c r="AU31" s="139">
        <v>-617080.76615316886</v>
      </c>
      <c r="AV31" s="139">
        <v>-617080.76615316886</v>
      </c>
      <c r="AW31" s="139">
        <v>-617080.76615316886</v>
      </c>
      <c r="AX31" s="43"/>
      <c r="AY31" s="43"/>
      <c r="AZ31" s="43"/>
      <c r="BA31" s="43"/>
      <c r="BB31" s="43"/>
      <c r="BC31" s="43"/>
      <c r="BD31" s="43"/>
      <c r="BP31" s="22" t="s">
        <v>393</v>
      </c>
    </row>
    <row r="32" spans="1:68" x14ac:dyDescent="0.3">
      <c r="A32" s="172"/>
      <c r="B32" s="4" t="s">
        <v>214</v>
      </c>
      <c r="D32" s="4" t="s">
        <v>88</v>
      </c>
      <c r="E32" s="139">
        <v>-1881100.9285260502</v>
      </c>
      <c r="F32" s="139">
        <v>-2096885.5113387499</v>
      </c>
      <c r="G32" s="139">
        <v>-2328821.1721189157</v>
      </c>
      <c r="H32" s="139">
        <v>-2570663.8085605418</v>
      </c>
      <c r="I32" s="139">
        <v>-2883585.6620711363</v>
      </c>
      <c r="J32" s="139">
        <v>-3221238.3361798907</v>
      </c>
      <c r="K32" s="139">
        <v>-3584572.0379332476</v>
      </c>
      <c r="L32" s="139">
        <v>-3975472.3457732876</v>
      </c>
      <c r="M32" s="139">
        <v>-4519209.7739091972</v>
      </c>
      <c r="N32" s="139">
        <v>-5110839.281684421</v>
      </c>
      <c r="O32" s="139">
        <v>-5752267.8834630316</v>
      </c>
      <c r="P32" s="139">
        <v>-6443667.6754422272</v>
      </c>
      <c r="Q32" s="139">
        <v>-7046362.4094424509</v>
      </c>
      <c r="R32" s="139">
        <v>-7458768.6739979517</v>
      </c>
      <c r="S32" s="139">
        <v>-7857437.0027997931</v>
      </c>
      <c r="T32" s="139">
        <v>-8179320.0493069803</v>
      </c>
      <c r="U32" s="139">
        <v>-8380240.8609638521</v>
      </c>
      <c r="V32" s="139">
        <v>-8416350.2050112579</v>
      </c>
      <c r="W32" s="139">
        <v>-8429152.8372622859</v>
      </c>
      <c r="X32" s="139">
        <v>-8429152.8372622859</v>
      </c>
      <c r="Y32" s="139">
        <v>-8429152.8372622859</v>
      </c>
      <c r="Z32" s="139">
        <v>-8429152.8372622859</v>
      </c>
      <c r="AA32" s="139">
        <v>-8429152.8372622859</v>
      </c>
      <c r="AB32" s="139">
        <v>-8429152.8372622859</v>
      </c>
      <c r="AC32" s="139">
        <v>-8429152.8372622859</v>
      </c>
      <c r="AD32" s="139">
        <v>-8429152.8372622859</v>
      </c>
      <c r="AE32" s="139">
        <v>-8429152.8372622859</v>
      </c>
      <c r="AF32" s="139">
        <v>-8429152.8372622859</v>
      </c>
      <c r="AG32" s="139">
        <v>-8429152.8372622859</v>
      </c>
      <c r="AH32" s="139">
        <v>-8429152.8372622859</v>
      </c>
      <c r="AI32" s="139">
        <v>-8429152.8372622859</v>
      </c>
      <c r="AJ32" s="139">
        <v>-8429152.8372622859</v>
      </c>
      <c r="AK32" s="139">
        <v>-8429152.8372622859</v>
      </c>
      <c r="AL32" s="139">
        <v>-8429152.8372622859</v>
      </c>
      <c r="AM32" s="139">
        <v>-8429152.8372622859</v>
      </c>
      <c r="AN32" s="139">
        <v>-8429152.8372622859</v>
      </c>
      <c r="AO32" s="139">
        <v>-8429152.8372622859</v>
      </c>
      <c r="AP32" s="139">
        <v>-8429152.8372622859</v>
      </c>
      <c r="AQ32" s="139">
        <v>-8429152.8372622859</v>
      </c>
      <c r="AR32" s="139">
        <v>-8429152.8372622859</v>
      </c>
      <c r="AS32" s="139">
        <v>-8429152.8372622859</v>
      </c>
      <c r="AT32" s="139">
        <v>-8429152.8372622859</v>
      </c>
      <c r="AU32" s="139">
        <v>-8429152.8372622859</v>
      </c>
      <c r="AV32" s="139">
        <v>-8429152.8372622859</v>
      </c>
      <c r="AW32" s="139">
        <v>-8429152.8372622859</v>
      </c>
      <c r="AX32" s="43"/>
      <c r="AY32" s="43"/>
      <c r="AZ32" s="43"/>
      <c r="BA32" s="43"/>
      <c r="BB32" s="43"/>
      <c r="BC32" s="43"/>
      <c r="BD32" s="43"/>
      <c r="BP32" s="22" t="s">
        <v>394</v>
      </c>
    </row>
    <row r="33" spans="1:68" ht="16.5" x14ac:dyDescent="0.3">
      <c r="A33" s="172"/>
      <c r="B33" s="4" t="s">
        <v>331</v>
      </c>
      <c r="D33" s="4" t="s">
        <v>89</v>
      </c>
      <c r="E33" s="140">
        <v>-3.3154357199365641</v>
      </c>
      <c r="F33" s="140">
        <v>-3.6953577848130608</v>
      </c>
      <c r="G33" s="140">
        <v>-4.1036790971710131</v>
      </c>
      <c r="H33" s="140">
        <v>-4.5302502975907686</v>
      </c>
      <c r="I33" s="140">
        <v>-5.0811348112795249</v>
      </c>
      <c r="J33" s="140">
        <v>-5.6755034343406576</v>
      </c>
      <c r="K33" s="140">
        <v>-6.3150246565002011</v>
      </c>
      <c r="L33" s="140">
        <v>-7.0036119612768424</v>
      </c>
      <c r="M33" s="140">
        <v>-7.9603128937251917</v>
      </c>
      <c r="N33" s="140">
        <v>-9.0011650237319625</v>
      </c>
      <c r="O33" s="140">
        <v>-10.129438651508982</v>
      </c>
      <c r="P33" s="140">
        <v>-11.344346351944926</v>
      </c>
      <c r="Q33" s="140">
        <v>-12.365352822087967</v>
      </c>
      <c r="R33" s="140">
        <v>-13.020965811373975</v>
      </c>
      <c r="S33" s="140">
        <v>-13.642988712274235</v>
      </c>
      <c r="T33" s="140">
        <v>-14.105141235186929</v>
      </c>
      <c r="U33" s="140">
        <v>-14.378700644547159</v>
      </c>
      <c r="V33" s="140">
        <v>-14.41786734706435</v>
      </c>
      <c r="W33" s="140">
        <v>-14.426654836647289</v>
      </c>
      <c r="X33" s="140">
        <v>-14.426654836647289</v>
      </c>
      <c r="Y33" s="140">
        <v>-14.426654836647289</v>
      </c>
      <c r="Z33" s="140">
        <v>-14.426654836647289</v>
      </c>
      <c r="AA33" s="140">
        <v>-14.426654836647289</v>
      </c>
      <c r="AB33" s="140">
        <v>-14.426654836647289</v>
      </c>
      <c r="AC33" s="140">
        <v>-14.426654836647289</v>
      </c>
      <c r="AD33" s="140">
        <v>-14.426654836647289</v>
      </c>
      <c r="AE33" s="140">
        <v>-14.426654836647289</v>
      </c>
      <c r="AF33" s="140">
        <v>-14.426654836647289</v>
      </c>
      <c r="AG33" s="140">
        <v>-14.426654836647289</v>
      </c>
      <c r="AH33" s="140">
        <v>-14.426654836647289</v>
      </c>
      <c r="AI33" s="140">
        <v>-14.426654836647289</v>
      </c>
      <c r="AJ33" s="140">
        <v>-14.426654836647289</v>
      </c>
      <c r="AK33" s="140">
        <v>-14.426654836647289</v>
      </c>
      <c r="AL33" s="140">
        <v>-14.426654836647289</v>
      </c>
      <c r="AM33" s="140">
        <v>-14.426654836647289</v>
      </c>
      <c r="AN33" s="140">
        <v>-14.426654836647289</v>
      </c>
      <c r="AO33" s="140">
        <v>-14.426654836647289</v>
      </c>
      <c r="AP33" s="140">
        <v>-14.426654836647289</v>
      </c>
      <c r="AQ33" s="140">
        <v>-14.426654836647289</v>
      </c>
      <c r="AR33" s="140">
        <v>-14.426654836647289</v>
      </c>
      <c r="AS33" s="140">
        <v>-14.426654836647289</v>
      </c>
      <c r="AT33" s="140">
        <v>-14.426654836647289</v>
      </c>
      <c r="AU33" s="140">
        <v>-14.426654836647289</v>
      </c>
      <c r="AV33" s="140">
        <v>-14.426654836647289</v>
      </c>
      <c r="AW33" s="140">
        <v>-14.426654836647289</v>
      </c>
      <c r="AX33" s="37"/>
      <c r="AY33" s="37"/>
      <c r="AZ33" s="37"/>
      <c r="BA33" s="37"/>
      <c r="BB33" s="37"/>
      <c r="BC33" s="37"/>
      <c r="BD33" s="37"/>
      <c r="BP33" s="22" t="s">
        <v>395</v>
      </c>
    </row>
    <row r="34" spans="1:68" ht="16.5" x14ac:dyDescent="0.3">
      <c r="A34" s="172"/>
      <c r="B34" s="4" t="s">
        <v>332</v>
      </c>
      <c r="D34" s="4" t="s">
        <v>42</v>
      </c>
      <c r="E34" s="140">
        <v>-1.2029956102901516E-3</v>
      </c>
      <c r="F34" s="140">
        <v>-1.3408422730044683E-3</v>
      </c>
      <c r="G34" s="140">
        <v>-1.4889924846652276E-3</v>
      </c>
      <c r="H34" s="140">
        <v>-1.6437682930734354E-3</v>
      </c>
      <c r="I34" s="140">
        <v>-1.8436475539320397E-3</v>
      </c>
      <c r="J34" s="140">
        <v>-2.0593038042786677E-3</v>
      </c>
      <c r="K34" s="140">
        <v>-2.2913423859542564E-3</v>
      </c>
      <c r="L34" s="140">
        <v>-2.5411676780427591E-3</v>
      </c>
      <c r="M34" s="140">
        <v>-2.8882746864986007E-3</v>
      </c>
      <c r="N34" s="140">
        <v>-3.265911300685887E-3</v>
      </c>
      <c r="O34" s="140">
        <v>-3.6752852784537617E-3</v>
      </c>
      <c r="P34" s="140">
        <v>-4.1164190245805161E-3</v>
      </c>
      <c r="Q34" s="140">
        <v>-4.4873715182550218E-3</v>
      </c>
      <c r="R34" s="140">
        <v>-4.7260322034787545E-3</v>
      </c>
      <c r="S34" s="140">
        <v>-4.9524237162741356E-3</v>
      </c>
      <c r="T34" s="140">
        <v>-5.1208555060965012E-3</v>
      </c>
      <c r="U34" s="140">
        <v>-5.2206442909528339E-3</v>
      </c>
      <c r="V34" s="140">
        <v>-5.2349486005686171E-3</v>
      </c>
      <c r="W34" s="140">
        <v>-5.2381570445850347E-3</v>
      </c>
      <c r="X34" s="140">
        <v>-5.2381570445850347E-3</v>
      </c>
      <c r="Y34" s="140">
        <v>-5.2381570445850347E-3</v>
      </c>
      <c r="Z34" s="140">
        <v>-5.2381570445850347E-3</v>
      </c>
      <c r="AA34" s="140">
        <v>-5.2381570445850347E-3</v>
      </c>
      <c r="AB34" s="140">
        <v>-5.2381570445850347E-3</v>
      </c>
      <c r="AC34" s="140">
        <v>-5.2381570445850347E-3</v>
      </c>
      <c r="AD34" s="140">
        <v>-5.2381570445850347E-3</v>
      </c>
      <c r="AE34" s="140">
        <v>-5.2381570445850347E-3</v>
      </c>
      <c r="AF34" s="140">
        <v>-5.2381570445850347E-3</v>
      </c>
      <c r="AG34" s="140">
        <v>-5.2381570445850347E-3</v>
      </c>
      <c r="AH34" s="140">
        <v>-5.2381570445850347E-3</v>
      </c>
      <c r="AI34" s="140">
        <v>-5.2381570445850347E-3</v>
      </c>
      <c r="AJ34" s="140">
        <v>-5.2381570445850347E-3</v>
      </c>
      <c r="AK34" s="140">
        <v>-5.2381570445850347E-3</v>
      </c>
      <c r="AL34" s="140">
        <v>-5.2381570445850347E-3</v>
      </c>
      <c r="AM34" s="140">
        <v>-5.2381570445850347E-3</v>
      </c>
      <c r="AN34" s="140">
        <v>-5.2381570445850347E-3</v>
      </c>
      <c r="AO34" s="140">
        <v>-5.2381570445850347E-3</v>
      </c>
      <c r="AP34" s="140">
        <v>-5.2381570445850347E-3</v>
      </c>
      <c r="AQ34" s="140">
        <v>-5.2381570445850347E-3</v>
      </c>
      <c r="AR34" s="140">
        <v>-5.2381570445850347E-3</v>
      </c>
      <c r="AS34" s="140">
        <v>-5.2381570445850347E-3</v>
      </c>
      <c r="AT34" s="140">
        <v>-5.2381570445850347E-3</v>
      </c>
      <c r="AU34" s="140">
        <v>-5.2381570445850347E-3</v>
      </c>
      <c r="AV34" s="140">
        <v>-5.2381570445850347E-3</v>
      </c>
      <c r="AW34" s="140">
        <v>-5.2381570445850347E-3</v>
      </c>
      <c r="AX34" s="35"/>
      <c r="AY34" s="35"/>
      <c r="AZ34" s="35"/>
      <c r="BA34" s="35"/>
      <c r="BB34" s="35"/>
      <c r="BC34" s="35"/>
      <c r="BD34" s="35"/>
      <c r="BP34" s="22" t="s">
        <v>396</v>
      </c>
    </row>
    <row r="35" spans="1:68" ht="16.5" x14ac:dyDescent="0.3">
      <c r="A35" s="172"/>
      <c r="B35" s="4" t="s">
        <v>333</v>
      </c>
      <c r="D35" s="4" t="s">
        <v>42</v>
      </c>
      <c r="E35" s="140">
        <v>-1.2024554635156608E-2</v>
      </c>
      <c r="F35" s="140">
        <v>-1.3402391839007936E-2</v>
      </c>
      <c r="G35" s="140">
        <v>-1.4883216454900769E-2</v>
      </c>
      <c r="H35" s="140">
        <v>-1.6430295130336961E-2</v>
      </c>
      <c r="I35" s="140">
        <v>-1.8428160732099342E-2</v>
      </c>
      <c r="J35" s="140">
        <v>-2.0583720577543357E-2</v>
      </c>
      <c r="K35" s="140">
        <v>-2.2903025078966778E-2</v>
      </c>
      <c r="L35" s="140">
        <v>-2.5400206982001829E-2</v>
      </c>
      <c r="M35" s="140">
        <v>-2.8869695506482513E-2</v>
      </c>
      <c r="N35" s="140">
        <v>-3.264433932120097E-2</v>
      </c>
      <c r="O35" s="140">
        <v>-3.6736212524933476E-2</v>
      </c>
      <c r="P35" s="140">
        <v>-4.1145570235768397E-2</v>
      </c>
      <c r="Q35" s="140">
        <v>-4.4852111844055916E-2</v>
      </c>
      <c r="R35" s="140">
        <v>-4.723453568657518E-2</v>
      </c>
      <c r="S35" s="140">
        <v>-4.949456669694207E-2</v>
      </c>
      <c r="T35" s="140">
        <v>-5.1175423394329275E-2</v>
      </c>
      <c r="U35" s="140">
        <v>-5.2170906746344947E-2</v>
      </c>
      <c r="V35" s="140">
        <v>-5.2313532971119264E-2</v>
      </c>
      <c r="W35" s="140">
        <v>-5.2345523907400202E-2</v>
      </c>
      <c r="X35" s="140">
        <v>-5.2345523907400202E-2</v>
      </c>
      <c r="Y35" s="140">
        <v>-5.2345523907400202E-2</v>
      </c>
      <c r="Z35" s="140">
        <v>-5.2345523907400202E-2</v>
      </c>
      <c r="AA35" s="140">
        <v>-5.2345523907400202E-2</v>
      </c>
      <c r="AB35" s="140">
        <v>-5.2345523907400202E-2</v>
      </c>
      <c r="AC35" s="140">
        <v>-5.2345523907400202E-2</v>
      </c>
      <c r="AD35" s="140">
        <v>-5.2345523907400202E-2</v>
      </c>
      <c r="AE35" s="140">
        <v>-5.2345523907400202E-2</v>
      </c>
      <c r="AF35" s="140">
        <v>-5.2345523907400202E-2</v>
      </c>
      <c r="AG35" s="140">
        <v>-5.2345523907400202E-2</v>
      </c>
      <c r="AH35" s="140">
        <v>-5.2345523907400202E-2</v>
      </c>
      <c r="AI35" s="140">
        <v>-5.2345523907400202E-2</v>
      </c>
      <c r="AJ35" s="140">
        <v>-5.2345523907400202E-2</v>
      </c>
      <c r="AK35" s="140">
        <v>-5.2345523907400202E-2</v>
      </c>
      <c r="AL35" s="140">
        <v>-5.2345523907400202E-2</v>
      </c>
      <c r="AM35" s="140">
        <v>-5.2345523907400202E-2</v>
      </c>
      <c r="AN35" s="140">
        <v>-5.2345523907400202E-2</v>
      </c>
      <c r="AO35" s="140">
        <v>-5.2345523907400202E-2</v>
      </c>
      <c r="AP35" s="140">
        <v>-5.2345523907400202E-2</v>
      </c>
      <c r="AQ35" s="140">
        <v>-5.2345523907400202E-2</v>
      </c>
      <c r="AR35" s="140">
        <v>-5.2345523907400202E-2</v>
      </c>
      <c r="AS35" s="140">
        <v>-5.2345523907400202E-2</v>
      </c>
      <c r="AT35" s="140">
        <v>-5.2345523907400202E-2</v>
      </c>
      <c r="AU35" s="140">
        <v>-5.2345523907400202E-2</v>
      </c>
      <c r="AV35" s="140">
        <v>-5.2345523907400202E-2</v>
      </c>
      <c r="AW35" s="140">
        <v>-5.2345523907400202E-2</v>
      </c>
      <c r="AX35" s="35"/>
      <c r="AY35" s="35"/>
      <c r="AZ35" s="35"/>
      <c r="BA35" s="35"/>
      <c r="BB35" s="35"/>
      <c r="BC35" s="35"/>
      <c r="BD35" s="35"/>
      <c r="BP35" s="22" t="s">
        <v>397</v>
      </c>
    </row>
    <row r="36" spans="1:68" x14ac:dyDescent="0.3">
      <c r="A36" s="172"/>
      <c r="B36" s="4" t="s">
        <v>215</v>
      </c>
      <c r="D36" s="4" t="s">
        <v>90</v>
      </c>
      <c r="E36" s="140">
        <v>-124.3697832051425</v>
      </c>
      <c r="F36" s="140">
        <v>-138.6215510337143</v>
      </c>
      <c r="G36" s="140">
        <v>-153.93864111114286</v>
      </c>
      <c r="H36" s="140">
        <v>-169.94033014142806</v>
      </c>
      <c r="I36" s="140">
        <v>-190.60530320857148</v>
      </c>
      <c r="J36" s="140">
        <v>-212.90146744571439</v>
      </c>
      <c r="K36" s="140">
        <v>-236.89141182314276</v>
      </c>
      <c r="L36" s="140">
        <v>-262.72188569028543</v>
      </c>
      <c r="M36" s="140">
        <v>-298.60994871914295</v>
      </c>
      <c r="N36" s="140">
        <v>-337.65471499657133</v>
      </c>
      <c r="O36" s="140">
        <v>-379.97887085485695</v>
      </c>
      <c r="P36" s="140">
        <v>-425.55302258085703</v>
      </c>
      <c r="Q36" s="140">
        <v>-463.85324989428477</v>
      </c>
      <c r="R36" s="140">
        <v>-488.44635587028574</v>
      </c>
      <c r="S36" s="140">
        <v>-511.77925518571385</v>
      </c>
      <c r="T36" s="140">
        <v>-529.11574131771329</v>
      </c>
      <c r="U36" s="140">
        <v>-539.37846682971212</v>
      </c>
      <c r="V36" s="140">
        <v>-540.84769354971252</v>
      </c>
      <c r="W36" s="140">
        <v>-541.17723980571259</v>
      </c>
      <c r="X36" s="140">
        <v>-541.17723980571259</v>
      </c>
      <c r="Y36" s="140">
        <v>-541.17723980571259</v>
      </c>
      <c r="Z36" s="140">
        <v>-541.17723980571259</v>
      </c>
      <c r="AA36" s="140">
        <v>-541.17723980571259</v>
      </c>
      <c r="AB36" s="140">
        <v>-541.17723980571259</v>
      </c>
      <c r="AC36" s="140">
        <v>-541.17723980571259</v>
      </c>
      <c r="AD36" s="140">
        <v>-541.17723980571259</v>
      </c>
      <c r="AE36" s="140">
        <v>-541.17723980571259</v>
      </c>
      <c r="AF36" s="140">
        <v>-541.17723980571259</v>
      </c>
      <c r="AG36" s="140">
        <v>-541.17723980571259</v>
      </c>
      <c r="AH36" s="140">
        <v>-541.17723980571259</v>
      </c>
      <c r="AI36" s="140">
        <v>-541.17723980571259</v>
      </c>
      <c r="AJ36" s="140">
        <v>-541.17723980571259</v>
      </c>
      <c r="AK36" s="140">
        <v>-541.17723980571259</v>
      </c>
      <c r="AL36" s="140">
        <v>-541.17723980571259</v>
      </c>
      <c r="AM36" s="140">
        <v>-541.17723980571259</v>
      </c>
      <c r="AN36" s="140">
        <v>-541.17723980571259</v>
      </c>
      <c r="AO36" s="140">
        <v>-541.17723980571259</v>
      </c>
      <c r="AP36" s="140">
        <v>-541.17723980571259</v>
      </c>
      <c r="AQ36" s="140">
        <v>-541.17723980571259</v>
      </c>
      <c r="AR36" s="140">
        <v>-541.17723980571259</v>
      </c>
      <c r="AS36" s="140">
        <v>-541.17723980571259</v>
      </c>
      <c r="AT36" s="140">
        <v>-541.17723980571259</v>
      </c>
      <c r="AU36" s="140">
        <v>-541.17723980571259</v>
      </c>
      <c r="AV36" s="140">
        <v>-541.17723980571259</v>
      </c>
      <c r="AW36" s="140">
        <v>-541.17723980571259</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- 33kV CB ID (Air Ins)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51.981908998329736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98.109940304614838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135.63840879635231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186.6123949245958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-1.8076000000000001</v>
      </c>
      <c r="F13" s="62">
        <v>-1.7895000000000001</v>
      </c>
      <c r="G13" s="62">
        <v>-1.7155</v>
      </c>
      <c r="H13" s="62">
        <v>-1.6973</v>
      </c>
      <c r="I13" s="62">
        <v>-1.6789000000000001</v>
      </c>
      <c r="J13" s="62">
        <v>-1.6609</v>
      </c>
      <c r="K13" s="62">
        <v>-1.6433</v>
      </c>
      <c r="L13" s="62">
        <v>-1.6248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-1.8076000000000001</v>
      </c>
      <c r="F18" s="59">
        <f t="shared" ref="F18:AW18" si="0">SUM(F13:F17)</f>
        <v>-1.7895000000000001</v>
      </c>
      <c r="G18" s="59">
        <f t="shared" si="0"/>
        <v>-1.7155</v>
      </c>
      <c r="H18" s="59">
        <f t="shared" si="0"/>
        <v>-1.6973</v>
      </c>
      <c r="I18" s="59">
        <f t="shared" si="0"/>
        <v>-1.6789000000000001</v>
      </c>
      <c r="J18" s="59">
        <f t="shared" si="0"/>
        <v>-1.6609</v>
      </c>
      <c r="K18" s="59">
        <f t="shared" si="0"/>
        <v>-1.6433</v>
      </c>
      <c r="L18" s="59">
        <f t="shared" si="0"/>
        <v>-1.6248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2.2604162224596769E-2</v>
      </c>
      <c r="G19" s="62">
        <v>5.3487028807477938E-2</v>
      </c>
      <c r="H19" s="62">
        <v>8.2493401827096274E-2</v>
      </c>
      <c r="I19" s="62">
        <v>0.13061392929540078</v>
      </c>
      <c r="J19" s="62">
        <v>0.18663337325034282</v>
      </c>
      <c r="K19" s="62">
        <v>0.24557667326133925</v>
      </c>
      <c r="L19" s="62">
        <v>0.31197804512939825</v>
      </c>
      <c r="M19" s="62">
        <v>0.39955743705170521</v>
      </c>
      <c r="N19" s="62">
        <v>0.46155475957858716</v>
      </c>
      <c r="O19" s="62">
        <v>0.52875005495286365</v>
      </c>
      <c r="P19" s="62">
        <v>0.60094240329838711</v>
      </c>
      <c r="Q19" s="62">
        <v>0.66163255032937007</v>
      </c>
      <c r="R19" s="62">
        <v>0.70064188702608998</v>
      </c>
      <c r="S19" s="62">
        <v>0.73766657385833723</v>
      </c>
      <c r="T19" s="62">
        <v>0.76509084217790102</v>
      </c>
      <c r="U19" s="62">
        <v>0.78132148977931359</v>
      </c>
      <c r="V19" s="62">
        <v>0.7836450898342594</v>
      </c>
      <c r="W19" s="62">
        <v>0.78416625288593322</v>
      </c>
      <c r="X19" s="62">
        <v>0.78416625288593322</v>
      </c>
      <c r="Y19" s="62">
        <v>0.78416625288593322</v>
      </c>
      <c r="Z19" s="62">
        <v>0.78416625288593322</v>
      </c>
      <c r="AA19" s="62">
        <v>0.78416625288593322</v>
      </c>
      <c r="AB19" s="62">
        <v>0.78416625288593322</v>
      </c>
      <c r="AC19" s="62">
        <v>0.78416625288593322</v>
      </c>
      <c r="AD19" s="62">
        <v>0.78416625288593322</v>
      </c>
      <c r="AE19" s="62">
        <v>0.78416625288593322</v>
      </c>
      <c r="AF19" s="62">
        <v>0.78416625288593322</v>
      </c>
      <c r="AG19" s="62">
        <v>0.78416625288593322</v>
      </c>
      <c r="AH19" s="62">
        <v>0.78416625288593322</v>
      </c>
      <c r="AI19" s="62">
        <v>0.78416625288593322</v>
      </c>
      <c r="AJ19" s="62">
        <v>0.78416625288593322</v>
      </c>
      <c r="AK19" s="62">
        <v>0.78416625288593322</v>
      </c>
      <c r="AL19" s="62">
        <v>0.78416625288593322</v>
      </c>
      <c r="AM19" s="62">
        <v>0.78416625288593322</v>
      </c>
      <c r="AN19" s="62">
        <v>0.78416625288593322</v>
      </c>
      <c r="AO19" s="62">
        <v>0.78416625288593322</v>
      </c>
      <c r="AP19" s="62">
        <v>0.78416625288593322</v>
      </c>
      <c r="AQ19" s="62">
        <v>0.78416625288593322</v>
      </c>
      <c r="AR19" s="62">
        <v>0.78416625288593322</v>
      </c>
      <c r="AS19" s="62">
        <v>0.78416625288593322</v>
      </c>
      <c r="AT19" s="62">
        <v>0.78416625288593322</v>
      </c>
      <c r="AU19" s="62">
        <v>0.78416625288593322</v>
      </c>
      <c r="AV19" s="62">
        <v>0.78416625288593322</v>
      </c>
      <c r="AW19" s="62">
        <v>0.78416625288593322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2.2604162224596769E-2</v>
      </c>
      <c r="G25" s="67">
        <f t="shared" si="1"/>
        <v>5.3487028807477938E-2</v>
      </c>
      <c r="H25" s="67">
        <f t="shared" si="1"/>
        <v>8.2493401827096274E-2</v>
      </c>
      <c r="I25" s="67">
        <f t="shared" si="1"/>
        <v>0.13061392929540078</v>
      </c>
      <c r="J25" s="67">
        <f t="shared" si="1"/>
        <v>0.18663337325034282</v>
      </c>
      <c r="K25" s="67">
        <f t="shared" si="1"/>
        <v>0.24557667326133925</v>
      </c>
      <c r="L25" s="67">
        <f t="shared" si="1"/>
        <v>0.31197804512939825</v>
      </c>
      <c r="M25" s="67">
        <f t="shared" si="1"/>
        <v>0.39955743705170521</v>
      </c>
      <c r="N25" s="67">
        <f t="shared" si="1"/>
        <v>0.46155475957858716</v>
      </c>
      <c r="O25" s="67">
        <f t="shared" si="1"/>
        <v>0.52875005495286365</v>
      </c>
      <c r="P25" s="67">
        <f t="shared" si="1"/>
        <v>0.60094240329838711</v>
      </c>
      <c r="Q25" s="67">
        <f t="shared" si="1"/>
        <v>0.66163255032937007</v>
      </c>
      <c r="R25" s="67">
        <f t="shared" si="1"/>
        <v>0.70064188702608998</v>
      </c>
      <c r="S25" s="67">
        <f t="shared" si="1"/>
        <v>0.73766657385833723</v>
      </c>
      <c r="T25" s="67">
        <f t="shared" si="1"/>
        <v>0.76509084217790102</v>
      </c>
      <c r="U25" s="67">
        <f t="shared" si="1"/>
        <v>0.78132148977931359</v>
      </c>
      <c r="V25" s="67">
        <f t="shared" si="1"/>
        <v>0.7836450898342594</v>
      </c>
      <c r="W25" s="67">
        <f t="shared" si="1"/>
        <v>0.78416625288593322</v>
      </c>
      <c r="X25" s="67">
        <f t="shared" si="1"/>
        <v>0.78416625288593322</v>
      </c>
      <c r="Y25" s="67">
        <f t="shared" si="1"/>
        <v>0.78416625288593322</v>
      </c>
      <c r="Z25" s="67">
        <f t="shared" si="1"/>
        <v>0.78416625288593322</v>
      </c>
      <c r="AA25" s="67">
        <f t="shared" si="1"/>
        <v>0.78416625288593322</v>
      </c>
      <c r="AB25" s="67">
        <f t="shared" si="1"/>
        <v>0.78416625288593322</v>
      </c>
      <c r="AC25" s="67">
        <f t="shared" si="1"/>
        <v>0.78416625288593322</v>
      </c>
      <c r="AD25" s="67">
        <f t="shared" si="1"/>
        <v>0.78416625288593322</v>
      </c>
      <c r="AE25" s="67">
        <f t="shared" si="1"/>
        <v>0.78416625288593322</v>
      </c>
      <c r="AF25" s="67">
        <f t="shared" si="1"/>
        <v>0.78416625288593322</v>
      </c>
      <c r="AG25" s="67">
        <f t="shared" si="1"/>
        <v>0.78416625288593322</v>
      </c>
      <c r="AH25" s="67">
        <f t="shared" si="1"/>
        <v>0.78416625288593322</v>
      </c>
      <c r="AI25" s="67">
        <f t="shared" si="1"/>
        <v>0.78416625288593322</v>
      </c>
      <c r="AJ25" s="67">
        <f t="shared" si="1"/>
        <v>0.78416625288593322</v>
      </c>
      <c r="AK25" s="67">
        <f t="shared" si="1"/>
        <v>0.78416625288593322</v>
      </c>
      <c r="AL25" s="67">
        <f t="shared" si="1"/>
        <v>0.78416625288593322</v>
      </c>
      <c r="AM25" s="67">
        <f t="shared" si="1"/>
        <v>0.78416625288593322</v>
      </c>
      <c r="AN25" s="67">
        <f t="shared" si="1"/>
        <v>0.78416625288593322</v>
      </c>
      <c r="AO25" s="67">
        <f t="shared" si="1"/>
        <v>0.78416625288593322</v>
      </c>
      <c r="AP25" s="67">
        <f t="shared" si="1"/>
        <v>0.78416625288593322</v>
      </c>
      <c r="AQ25" s="67">
        <f t="shared" si="1"/>
        <v>0.78416625288593322</v>
      </c>
      <c r="AR25" s="67">
        <f t="shared" si="1"/>
        <v>0.78416625288593322</v>
      </c>
      <c r="AS25" s="67">
        <f t="shared" si="1"/>
        <v>0.78416625288593322</v>
      </c>
      <c r="AT25" s="67">
        <f t="shared" si="1"/>
        <v>0.78416625288593322</v>
      </c>
      <c r="AU25" s="67">
        <f t="shared" si="1"/>
        <v>0.78416625288593322</v>
      </c>
      <c r="AV25" s="67">
        <f t="shared" si="1"/>
        <v>0.78416625288593322</v>
      </c>
      <c r="AW25" s="67">
        <f t="shared" si="1"/>
        <v>0.78416625288593322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-1.8076000000000001</v>
      </c>
      <c r="F26" s="59">
        <f t="shared" ref="F26:BD26" si="2">F18+F25</f>
        <v>-1.7668958377754034</v>
      </c>
      <c r="G26" s="59">
        <f t="shared" si="2"/>
        <v>-1.662012971192522</v>
      </c>
      <c r="H26" s="59">
        <f t="shared" si="2"/>
        <v>-1.6148065981729038</v>
      </c>
      <c r="I26" s="59">
        <f t="shared" si="2"/>
        <v>-1.5482860707045993</v>
      </c>
      <c r="J26" s="59">
        <f t="shared" si="2"/>
        <v>-1.4742666267496571</v>
      </c>
      <c r="K26" s="59">
        <f t="shared" si="2"/>
        <v>-1.3977233267386606</v>
      </c>
      <c r="L26" s="59">
        <f t="shared" si="2"/>
        <v>-1.3128219548706017</v>
      </c>
      <c r="M26" s="59">
        <f t="shared" si="2"/>
        <v>0.39955743705170521</v>
      </c>
      <c r="N26" s="59">
        <f t="shared" si="2"/>
        <v>0.46155475957858716</v>
      </c>
      <c r="O26" s="59">
        <f t="shared" si="2"/>
        <v>0.52875005495286365</v>
      </c>
      <c r="P26" s="59">
        <f t="shared" si="2"/>
        <v>0.60094240329838711</v>
      </c>
      <c r="Q26" s="59">
        <f t="shared" si="2"/>
        <v>0.66163255032937007</v>
      </c>
      <c r="R26" s="59">
        <f t="shared" si="2"/>
        <v>0.70064188702608998</v>
      </c>
      <c r="S26" s="59">
        <f t="shared" si="2"/>
        <v>0.73766657385833723</v>
      </c>
      <c r="T26" s="59">
        <f t="shared" si="2"/>
        <v>0.76509084217790102</v>
      </c>
      <c r="U26" s="59">
        <f t="shared" si="2"/>
        <v>0.78132148977931359</v>
      </c>
      <c r="V26" s="59">
        <f t="shared" si="2"/>
        <v>0.7836450898342594</v>
      </c>
      <c r="W26" s="59">
        <f t="shared" si="2"/>
        <v>0.78416625288593322</v>
      </c>
      <c r="X26" s="59">
        <f t="shared" si="2"/>
        <v>0.78416625288593322</v>
      </c>
      <c r="Y26" s="59">
        <f t="shared" si="2"/>
        <v>0.78416625288593322</v>
      </c>
      <c r="Z26" s="59">
        <f t="shared" si="2"/>
        <v>0.78416625288593322</v>
      </c>
      <c r="AA26" s="59">
        <f t="shared" si="2"/>
        <v>0.78416625288593322</v>
      </c>
      <c r="AB26" s="59">
        <f t="shared" si="2"/>
        <v>0.78416625288593322</v>
      </c>
      <c r="AC26" s="59">
        <f t="shared" si="2"/>
        <v>0.78416625288593322</v>
      </c>
      <c r="AD26" s="59">
        <f t="shared" si="2"/>
        <v>0.78416625288593322</v>
      </c>
      <c r="AE26" s="59">
        <f t="shared" si="2"/>
        <v>0.78416625288593322</v>
      </c>
      <c r="AF26" s="59">
        <f t="shared" si="2"/>
        <v>0.78416625288593322</v>
      </c>
      <c r="AG26" s="59">
        <f t="shared" si="2"/>
        <v>0.78416625288593322</v>
      </c>
      <c r="AH26" s="59">
        <f t="shared" si="2"/>
        <v>0.78416625288593322</v>
      </c>
      <c r="AI26" s="59">
        <f t="shared" si="2"/>
        <v>0.78416625288593322</v>
      </c>
      <c r="AJ26" s="59">
        <f t="shared" si="2"/>
        <v>0.78416625288593322</v>
      </c>
      <c r="AK26" s="59">
        <f t="shared" si="2"/>
        <v>0.78416625288593322</v>
      </c>
      <c r="AL26" s="59">
        <f t="shared" si="2"/>
        <v>0.78416625288593322</v>
      </c>
      <c r="AM26" s="59">
        <f t="shared" si="2"/>
        <v>0.78416625288593322</v>
      </c>
      <c r="AN26" s="59">
        <f t="shared" si="2"/>
        <v>0.78416625288593322</v>
      </c>
      <c r="AO26" s="59">
        <f t="shared" si="2"/>
        <v>0.78416625288593322</v>
      </c>
      <c r="AP26" s="59">
        <f t="shared" si="2"/>
        <v>0.78416625288593322</v>
      </c>
      <c r="AQ26" s="59">
        <f t="shared" si="2"/>
        <v>0.78416625288593322</v>
      </c>
      <c r="AR26" s="59">
        <f t="shared" si="2"/>
        <v>0.78416625288593322</v>
      </c>
      <c r="AS26" s="59">
        <f t="shared" si="2"/>
        <v>0.78416625288593322</v>
      </c>
      <c r="AT26" s="59">
        <f t="shared" si="2"/>
        <v>0.78416625288593322</v>
      </c>
      <c r="AU26" s="59">
        <f t="shared" si="2"/>
        <v>0.78416625288593322</v>
      </c>
      <c r="AV26" s="59">
        <f t="shared" si="2"/>
        <v>0.78416625288593322</v>
      </c>
      <c r="AW26" s="59">
        <f t="shared" si="2"/>
        <v>0.78416625288593322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-1.4460800000000003</v>
      </c>
      <c r="F28" s="34">
        <f t="shared" ref="F28:AW28" si="4">F26*F27</f>
        <v>-1.4135166702203228</v>
      </c>
      <c r="G28" s="34">
        <f t="shared" si="4"/>
        <v>-1.3296103769540177</v>
      </c>
      <c r="H28" s="34">
        <f t="shared" si="4"/>
        <v>-1.2918452785383232</v>
      </c>
      <c r="I28" s="34">
        <f t="shared" si="4"/>
        <v>-1.2386288565636796</v>
      </c>
      <c r="J28" s="34">
        <f t="shared" si="4"/>
        <v>-1.1794133013997257</v>
      </c>
      <c r="K28" s="34">
        <f t="shared" si="4"/>
        <v>-1.1181786613909286</v>
      </c>
      <c r="L28" s="34">
        <f t="shared" si="4"/>
        <v>-1.0502575638964815</v>
      </c>
      <c r="M28" s="34">
        <f t="shared" si="4"/>
        <v>0.31964594964136417</v>
      </c>
      <c r="N28" s="34">
        <f t="shared" si="4"/>
        <v>0.36924380766286974</v>
      </c>
      <c r="O28" s="34">
        <f t="shared" si="4"/>
        <v>0.42300004396229096</v>
      </c>
      <c r="P28" s="34">
        <f t="shared" si="4"/>
        <v>0.4807539226387097</v>
      </c>
      <c r="Q28" s="34">
        <f t="shared" si="4"/>
        <v>0.52930604026349604</v>
      </c>
      <c r="R28" s="34">
        <f t="shared" si="4"/>
        <v>0.56051350962087199</v>
      </c>
      <c r="S28" s="34">
        <f t="shared" si="4"/>
        <v>0.5901332590866698</v>
      </c>
      <c r="T28" s="34">
        <f t="shared" si="4"/>
        <v>0.61207267374232088</v>
      </c>
      <c r="U28" s="34">
        <f t="shared" si="4"/>
        <v>0.62505719182345088</v>
      </c>
      <c r="V28" s="34">
        <f t="shared" si="4"/>
        <v>0.62691607186740761</v>
      </c>
      <c r="W28" s="34">
        <f t="shared" si="4"/>
        <v>0.62733300230874667</v>
      </c>
      <c r="X28" s="34">
        <f t="shared" si="4"/>
        <v>0.62733300230874667</v>
      </c>
      <c r="Y28" s="34">
        <f t="shared" si="4"/>
        <v>0.62733300230874667</v>
      </c>
      <c r="Z28" s="34">
        <f t="shared" si="4"/>
        <v>0.62733300230874667</v>
      </c>
      <c r="AA28" s="34">
        <f t="shared" si="4"/>
        <v>0.62733300230874667</v>
      </c>
      <c r="AB28" s="34">
        <f t="shared" si="4"/>
        <v>0.62733300230874667</v>
      </c>
      <c r="AC28" s="34">
        <f t="shared" si="4"/>
        <v>0.62733300230874667</v>
      </c>
      <c r="AD28" s="34">
        <f t="shared" si="4"/>
        <v>0.62733300230874667</v>
      </c>
      <c r="AE28" s="34">
        <f t="shared" si="4"/>
        <v>0.62733300230874667</v>
      </c>
      <c r="AF28" s="34">
        <f t="shared" si="4"/>
        <v>0.62733300230874667</v>
      </c>
      <c r="AG28" s="34">
        <f t="shared" si="4"/>
        <v>0.62733300230874667</v>
      </c>
      <c r="AH28" s="34">
        <f t="shared" si="4"/>
        <v>0.62733300230874667</v>
      </c>
      <c r="AI28" s="34">
        <f t="shared" si="4"/>
        <v>0.62733300230874667</v>
      </c>
      <c r="AJ28" s="34">
        <f t="shared" si="4"/>
        <v>0.62733300230874667</v>
      </c>
      <c r="AK28" s="34">
        <f t="shared" si="4"/>
        <v>0.62733300230874667</v>
      </c>
      <c r="AL28" s="34">
        <f t="shared" si="4"/>
        <v>0.62733300230874667</v>
      </c>
      <c r="AM28" s="34">
        <f t="shared" si="4"/>
        <v>0.62733300230874667</v>
      </c>
      <c r="AN28" s="34">
        <f t="shared" si="4"/>
        <v>0.62733300230874667</v>
      </c>
      <c r="AO28" s="34">
        <f t="shared" si="4"/>
        <v>0.62733300230874667</v>
      </c>
      <c r="AP28" s="34">
        <f t="shared" si="4"/>
        <v>0.62733300230874667</v>
      </c>
      <c r="AQ28" s="34">
        <f t="shared" si="4"/>
        <v>0.62733300230874667</v>
      </c>
      <c r="AR28" s="34">
        <f t="shared" si="4"/>
        <v>0.62733300230874667</v>
      </c>
      <c r="AS28" s="34">
        <f t="shared" si="4"/>
        <v>0.62733300230874667</v>
      </c>
      <c r="AT28" s="34">
        <f t="shared" si="4"/>
        <v>0.62733300230874667</v>
      </c>
      <c r="AU28" s="34">
        <f t="shared" si="4"/>
        <v>0.62733300230874667</v>
      </c>
      <c r="AV28" s="34">
        <f t="shared" si="4"/>
        <v>0.62733300230874667</v>
      </c>
      <c r="AW28" s="34">
        <f t="shared" si="4"/>
        <v>0.62733300230874667</v>
      </c>
      <c r="AX28" s="34"/>
      <c r="AY28" s="34"/>
      <c r="AZ28" s="34"/>
      <c r="BA28" s="34"/>
      <c r="BB28" s="34"/>
      <c r="BC28" s="34"/>
      <c r="BD28" s="34"/>
    </row>
    <row r="29" spans="1:56" x14ac:dyDescent="0.3">
      <c r="A29" s="115"/>
      <c r="B29" s="9" t="s">
        <v>92</v>
      </c>
      <c r="C29" s="11" t="s">
        <v>44</v>
      </c>
      <c r="D29" s="9" t="s">
        <v>40</v>
      </c>
      <c r="E29" s="34">
        <f>E26-E28</f>
        <v>-0.36151999999999984</v>
      </c>
      <c r="F29" s="34">
        <f t="shared" ref="F29:AW29" si="5">F26-F28</f>
        <v>-0.35337916755508059</v>
      </c>
      <c r="G29" s="34">
        <f t="shared" si="5"/>
        <v>-0.33240259423850427</v>
      </c>
      <c r="H29" s="34">
        <f t="shared" si="5"/>
        <v>-0.32296131963458063</v>
      </c>
      <c r="I29" s="34">
        <f t="shared" si="5"/>
        <v>-0.30965721414091973</v>
      </c>
      <c r="J29" s="34">
        <f t="shared" si="5"/>
        <v>-0.29485332534993147</v>
      </c>
      <c r="K29" s="34">
        <f t="shared" si="5"/>
        <v>-0.27954466534773204</v>
      </c>
      <c r="L29" s="34">
        <f t="shared" si="5"/>
        <v>-0.26256439097412021</v>
      </c>
      <c r="M29" s="34">
        <f t="shared" si="5"/>
        <v>7.9911487410341042E-2</v>
      </c>
      <c r="N29" s="34">
        <f t="shared" si="5"/>
        <v>9.2310951915717421E-2</v>
      </c>
      <c r="O29" s="34">
        <f t="shared" si="5"/>
        <v>0.10575001099057268</v>
      </c>
      <c r="P29" s="34">
        <f t="shared" si="5"/>
        <v>0.12018848065967741</v>
      </c>
      <c r="Q29" s="34">
        <f t="shared" si="5"/>
        <v>0.13232651006587404</v>
      </c>
      <c r="R29" s="34">
        <f t="shared" si="5"/>
        <v>0.140128377405218</v>
      </c>
      <c r="S29" s="34">
        <f t="shared" si="5"/>
        <v>0.14753331477166742</v>
      </c>
      <c r="T29" s="34">
        <f t="shared" si="5"/>
        <v>0.15301816843558014</v>
      </c>
      <c r="U29" s="34">
        <f t="shared" si="5"/>
        <v>0.15626429795586272</v>
      </c>
      <c r="V29" s="34">
        <f t="shared" si="5"/>
        <v>0.15672901796685179</v>
      </c>
      <c r="W29" s="34">
        <f t="shared" si="5"/>
        <v>0.15683325057718656</v>
      </c>
      <c r="X29" s="34">
        <f t="shared" si="5"/>
        <v>0.15683325057718656</v>
      </c>
      <c r="Y29" s="34">
        <f t="shared" si="5"/>
        <v>0.15683325057718656</v>
      </c>
      <c r="Z29" s="34">
        <f t="shared" si="5"/>
        <v>0.15683325057718656</v>
      </c>
      <c r="AA29" s="34">
        <f t="shared" si="5"/>
        <v>0.15683325057718656</v>
      </c>
      <c r="AB29" s="34">
        <f t="shared" si="5"/>
        <v>0.15683325057718656</v>
      </c>
      <c r="AC29" s="34">
        <f t="shared" si="5"/>
        <v>0.15683325057718656</v>
      </c>
      <c r="AD29" s="34">
        <f t="shared" si="5"/>
        <v>0.15683325057718656</v>
      </c>
      <c r="AE29" s="34">
        <f t="shared" si="5"/>
        <v>0.15683325057718656</v>
      </c>
      <c r="AF29" s="34">
        <f t="shared" si="5"/>
        <v>0.15683325057718656</v>
      </c>
      <c r="AG29" s="34">
        <f t="shared" si="5"/>
        <v>0.15683325057718656</v>
      </c>
      <c r="AH29" s="34">
        <f t="shared" si="5"/>
        <v>0.15683325057718656</v>
      </c>
      <c r="AI29" s="34">
        <f t="shared" si="5"/>
        <v>0.15683325057718656</v>
      </c>
      <c r="AJ29" s="34">
        <f t="shared" si="5"/>
        <v>0.15683325057718656</v>
      </c>
      <c r="AK29" s="34">
        <f t="shared" si="5"/>
        <v>0.15683325057718656</v>
      </c>
      <c r="AL29" s="34">
        <f t="shared" si="5"/>
        <v>0.15683325057718656</v>
      </c>
      <c r="AM29" s="34">
        <f t="shared" si="5"/>
        <v>0.15683325057718656</v>
      </c>
      <c r="AN29" s="34">
        <f t="shared" si="5"/>
        <v>0.15683325057718656</v>
      </c>
      <c r="AO29" s="34">
        <f t="shared" si="5"/>
        <v>0.15683325057718656</v>
      </c>
      <c r="AP29" s="34">
        <f t="shared" si="5"/>
        <v>0.15683325057718656</v>
      </c>
      <c r="AQ29" s="34">
        <f t="shared" si="5"/>
        <v>0.15683325057718656</v>
      </c>
      <c r="AR29" s="34">
        <f t="shared" si="5"/>
        <v>0.15683325057718656</v>
      </c>
      <c r="AS29" s="34">
        <f t="shared" si="5"/>
        <v>0.15683325057718656</v>
      </c>
      <c r="AT29" s="34">
        <f t="shared" si="5"/>
        <v>0.15683325057718656</v>
      </c>
      <c r="AU29" s="34">
        <f t="shared" si="5"/>
        <v>0.15683325057718656</v>
      </c>
      <c r="AV29" s="34">
        <f t="shared" si="5"/>
        <v>0.15683325057718656</v>
      </c>
      <c r="AW29" s="34">
        <f t="shared" si="5"/>
        <v>0.15683325057718656</v>
      </c>
      <c r="AX29" s="34"/>
      <c r="AY29" s="34"/>
      <c r="AZ29" s="34"/>
      <c r="BA29" s="34"/>
      <c r="BB29" s="34"/>
      <c r="BC29" s="34"/>
      <c r="BD29" s="34"/>
    </row>
    <row r="30" spans="1:56" ht="16.5" hidden="1" customHeight="1" outlineLevel="1" x14ac:dyDescent="0.35">
      <c r="A30" s="115"/>
      <c r="B30" s="9" t="s">
        <v>1</v>
      </c>
      <c r="C30" s="11" t="s">
        <v>53</v>
      </c>
      <c r="D30" s="9" t="s">
        <v>40</v>
      </c>
      <c r="F30" s="34">
        <f>$E$28/'Fixed data'!$C$7</f>
        <v>-3.2135111111111114E-2</v>
      </c>
      <c r="G30" s="34">
        <f>$E$28/'Fixed data'!$C$7</f>
        <v>-3.2135111111111114E-2</v>
      </c>
      <c r="H30" s="34">
        <f>$E$28/'Fixed data'!$C$7</f>
        <v>-3.2135111111111114E-2</v>
      </c>
      <c r="I30" s="34">
        <f>$E$28/'Fixed data'!$C$7</f>
        <v>-3.2135111111111114E-2</v>
      </c>
      <c r="J30" s="34">
        <f>$E$28/'Fixed data'!$C$7</f>
        <v>-3.2135111111111114E-2</v>
      </c>
      <c r="K30" s="34">
        <f>$E$28/'Fixed data'!$C$7</f>
        <v>-3.2135111111111114E-2</v>
      </c>
      <c r="L30" s="34">
        <f>$E$28/'Fixed data'!$C$7</f>
        <v>-3.2135111111111114E-2</v>
      </c>
      <c r="M30" s="34">
        <f>$E$28/'Fixed data'!$C$7</f>
        <v>-3.2135111111111114E-2</v>
      </c>
      <c r="N30" s="34">
        <f>$E$28/'Fixed data'!$C$7</f>
        <v>-3.2135111111111114E-2</v>
      </c>
      <c r="O30" s="34">
        <f>$E$28/'Fixed data'!$C$7</f>
        <v>-3.2135111111111114E-2</v>
      </c>
      <c r="P30" s="34">
        <f>$E$28/'Fixed data'!$C$7</f>
        <v>-3.2135111111111114E-2</v>
      </c>
      <c r="Q30" s="34">
        <f>$E$28/'Fixed data'!$C$7</f>
        <v>-3.2135111111111114E-2</v>
      </c>
      <c r="R30" s="34">
        <f>$E$28/'Fixed data'!$C$7</f>
        <v>-3.2135111111111114E-2</v>
      </c>
      <c r="S30" s="34">
        <f>$E$28/'Fixed data'!$C$7</f>
        <v>-3.2135111111111114E-2</v>
      </c>
      <c r="T30" s="34">
        <f>$E$28/'Fixed data'!$C$7</f>
        <v>-3.2135111111111114E-2</v>
      </c>
      <c r="U30" s="34">
        <f>$E$28/'Fixed data'!$C$7</f>
        <v>-3.2135111111111114E-2</v>
      </c>
      <c r="V30" s="34">
        <f>$E$28/'Fixed data'!$C$7</f>
        <v>-3.2135111111111114E-2</v>
      </c>
      <c r="W30" s="34">
        <f>$E$28/'Fixed data'!$C$7</f>
        <v>-3.2135111111111114E-2</v>
      </c>
      <c r="X30" s="34">
        <f>$E$28/'Fixed data'!$C$7</f>
        <v>-3.2135111111111114E-2</v>
      </c>
      <c r="Y30" s="34">
        <f>$E$28/'Fixed data'!$C$7</f>
        <v>-3.2135111111111114E-2</v>
      </c>
      <c r="Z30" s="34">
        <f>$E$28/'Fixed data'!$C$7</f>
        <v>-3.2135111111111114E-2</v>
      </c>
      <c r="AA30" s="34">
        <f>$E$28/'Fixed data'!$C$7</f>
        <v>-3.2135111111111114E-2</v>
      </c>
      <c r="AB30" s="34">
        <f>$E$28/'Fixed data'!$C$7</f>
        <v>-3.2135111111111114E-2</v>
      </c>
      <c r="AC30" s="34">
        <f>$E$28/'Fixed data'!$C$7</f>
        <v>-3.2135111111111114E-2</v>
      </c>
      <c r="AD30" s="34">
        <f>$E$28/'Fixed data'!$C$7</f>
        <v>-3.2135111111111114E-2</v>
      </c>
      <c r="AE30" s="34">
        <f>$E$28/'Fixed data'!$C$7</f>
        <v>-3.2135111111111114E-2</v>
      </c>
      <c r="AF30" s="34">
        <f>$E$28/'Fixed data'!$C$7</f>
        <v>-3.2135111111111114E-2</v>
      </c>
      <c r="AG30" s="34">
        <f>$E$28/'Fixed data'!$C$7</f>
        <v>-3.2135111111111114E-2</v>
      </c>
      <c r="AH30" s="34">
        <f>$E$28/'Fixed data'!$C$7</f>
        <v>-3.2135111111111114E-2</v>
      </c>
      <c r="AI30" s="34">
        <f>$E$28/'Fixed data'!$C$7</f>
        <v>-3.2135111111111114E-2</v>
      </c>
      <c r="AJ30" s="34">
        <f>$E$28/'Fixed data'!$C$7</f>
        <v>-3.2135111111111114E-2</v>
      </c>
      <c r="AK30" s="34">
        <f>$E$28/'Fixed data'!$C$7</f>
        <v>-3.2135111111111114E-2</v>
      </c>
      <c r="AL30" s="34">
        <f>$E$28/'Fixed data'!$C$7</f>
        <v>-3.2135111111111114E-2</v>
      </c>
      <c r="AM30" s="34">
        <f>$E$28/'Fixed data'!$C$7</f>
        <v>-3.2135111111111114E-2</v>
      </c>
      <c r="AN30" s="34">
        <f>$E$28/'Fixed data'!$C$7</f>
        <v>-3.2135111111111114E-2</v>
      </c>
      <c r="AO30" s="34">
        <f>$E$28/'Fixed data'!$C$7</f>
        <v>-3.2135111111111114E-2</v>
      </c>
      <c r="AP30" s="34">
        <f>$E$28/'Fixed data'!$C$7</f>
        <v>-3.2135111111111114E-2</v>
      </c>
      <c r="AQ30" s="34">
        <f>$E$28/'Fixed data'!$C$7</f>
        <v>-3.2135111111111114E-2</v>
      </c>
      <c r="AR30" s="34">
        <f>$E$28/'Fixed data'!$C$7</f>
        <v>-3.2135111111111114E-2</v>
      </c>
      <c r="AS30" s="34">
        <f>$E$28/'Fixed data'!$C$7</f>
        <v>-3.2135111111111114E-2</v>
      </c>
      <c r="AT30" s="34">
        <f>$E$28/'Fixed data'!$C$7</f>
        <v>-3.2135111111111114E-2</v>
      </c>
      <c r="AU30" s="34">
        <f>$E$28/'Fixed data'!$C$7</f>
        <v>-3.2135111111111114E-2</v>
      </c>
      <c r="AV30" s="34">
        <f>$E$28/'Fixed data'!$C$7</f>
        <v>-3.2135111111111114E-2</v>
      </c>
      <c r="AW30" s="34">
        <f>$E$28/'Fixed data'!$C$7</f>
        <v>-3.2135111111111114E-2</v>
      </c>
      <c r="AX30" s="34">
        <f>$E$28/'Fixed data'!$C$7</f>
        <v>-3.2135111111111114E-2</v>
      </c>
      <c r="AY30" s="34"/>
      <c r="AZ30" s="34"/>
      <c r="BA30" s="34"/>
      <c r="BB30" s="34"/>
      <c r="BC30" s="34"/>
      <c r="BD30" s="34"/>
    </row>
    <row r="31" spans="1:56" ht="16.5" hidden="1" customHeight="1" outlineLevel="1" x14ac:dyDescent="0.35">
      <c r="A31" s="115"/>
      <c r="B31" s="9" t="s">
        <v>2</v>
      </c>
      <c r="C31" s="11" t="s">
        <v>54</v>
      </c>
      <c r="D31" s="9" t="s">
        <v>40</v>
      </c>
      <c r="F31" s="34"/>
      <c r="G31" s="34">
        <f>$F$28/'Fixed data'!$C$7</f>
        <v>-3.1411481560451621E-2</v>
      </c>
      <c r="H31" s="34">
        <f>$F$28/'Fixed data'!$C$7</f>
        <v>-3.1411481560451621E-2</v>
      </c>
      <c r="I31" s="34">
        <f>$F$28/'Fixed data'!$C$7</f>
        <v>-3.1411481560451621E-2</v>
      </c>
      <c r="J31" s="34">
        <f>$F$28/'Fixed data'!$C$7</f>
        <v>-3.1411481560451621E-2</v>
      </c>
      <c r="K31" s="34">
        <f>$F$28/'Fixed data'!$C$7</f>
        <v>-3.1411481560451621E-2</v>
      </c>
      <c r="L31" s="34">
        <f>$F$28/'Fixed data'!$C$7</f>
        <v>-3.1411481560451621E-2</v>
      </c>
      <c r="M31" s="34">
        <f>$F$28/'Fixed data'!$C$7</f>
        <v>-3.1411481560451621E-2</v>
      </c>
      <c r="N31" s="34">
        <f>$F$28/'Fixed data'!$C$7</f>
        <v>-3.1411481560451621E-2</v>
      </c>
      <c r="O31" s="34">
        <f>$F$28/'Fixed data'!$C$7</f>
        <v>-3.1411481560451621E-2</v>
      </c>
      <c r="P31" s="34">
        <f>$F$28/'Fixed data'!$C$7</f>
        <v>-3.1411481560451621E-2</v>
      </c>
      <c r="Q31" s="34">
        <f>$F$28/'Fixed data'!$C$7</f>
        <v>-3.1411481560451621E-2</v>
      </c>
      <c r="R31" s="34">
        <f>$F$28/'Fixed data'!$C$7</f>
        <v>-3.1411481560451621E-2</v>
      </c>
      <c r="S31" s="34">
        <f>$F$28/'Fixed data'!$C$7</f>
        <v>-3.1411481560451621E-2</v>
      </c>
      <c r="T31" s="34">
        <f>$F$28/'Fixed data'!$C$7</f>
        <v>-3.1411481560451621E-2</v>
      </c>
      <c r="U31" s="34">
        <f>$F$28/'Fixed data'!$C$7</f>
        <v>-3.1411481560451621E-2</v>
      </c>
      <c r="V31" s="34">
        <f>$F$28/'Fixed data'!$C$7</f>
        <v>-3.1411481560451621E-2</v>
      </c>
      <c r="W31" s="34">
        <f>$F$28/'Fixed data'!$C$7</f>
        <v>-3.1411481560451621E-2</v>
      </c>
      <c r="X31" s="34">
        <f>$F$28/'Fixed data'!$C$7</f>
        <v>-3.1411481560451621E-2</v>
      </c>
      <c r="Y31" s="34">
        <f>$F$28/'Fixed data'!$C$7</f>
        <v>-3.1411481560451621E-2</v>
      </c>
      <c r="Z31" s="34">
        <f>$F$28/'Fixed data'!$C$7</f>
        <v>-3.1411481560451621E-2</v>
      </c>
      <c r="AA31" s="34">
        <f>$F$28/'Fixed data'!$C$7</f>
        <v>-3.1411481560451621E-2</v>
      </c>
      <c r="AB31" s="34">
        <f>$F$28/'Fixed data'!$C$7</f>
        <v>-3.1411481560451621E-2</v>
      </c>
      <c r="AC31" s="34">
        <f>$F$28/'Fixed data'!$C$7</f>
        <v>-3.1411481560451621E-2</v>
      </c>
      <c r="AD31" s="34">
        <f>$F$28/'Fixed data'!$C$7</f>
        <v>-3.1411481560451621E-2</v>
      </c>
      <c r="AE31" s="34">
        <f>$F$28/'Fixed data'!$C$7</f>
        <v>-3.1411481560451621E-2</v>
      </c>
      <c r="AF31" s="34">
        <f>$F$28/'Fixed data'!$C$7</f>
        <v>-3.1411481560451621E-2</v>
      </c>
      <c r="AG31" s="34">
        <f>$F$28/'Fixed data'!$C$7</f>
        <v>-3.1411481560451621E-2</v>
      </c>
      <c r="AH31" s="34">
        <f>$F$28/'Fixed data'!$C$7</f>
        <v>-3.1411481560451621E-2</v>
      </c>
      <c r="AI31" s="34">
        <f>$F$28/'Fixed data'!$C$7</f>
        <v>-3.1411481560451621E-2</v>
      </c>
      <c r="AJ31" s="34">
        <f>$F$28/'Fixed data'!$C$7</f>
        <v>-3.1411481560451621E-2</v>
      </c>
      <c r="AK31" s="34">
        <f>$F$28/'Fixed data'!$C$7</f>
        <v>-3.1411481560451621E-2</v>
      </c>
      <c r="AL31" s="34">
        <f>$F$28/'Fixed data'!$C$7</f>
        <v>-3.1411481560451621E-2</v>
      </c>
      <c r="AM31" s="34">
        <f>$F$28/'Fixed data'!$C$7</f>
        <v>-3.1411481560451621E-2</v>
      </c>
      <c r="AN31" s="34">
        <f>$F$28/'Fixed data'!$C$7</f>
        <v>-3.1411481560451621E-2</v>
      </c>
      <c r="AO31" s="34">
        <f>$F$28/'Fixed data'!$C$7</f>
        <v>-3.1411481560451621E-2</v>
      </c>
      <c r="AP31" s="34">
        <f>$F$28/'Fixed data'!$C$7</f>
        <v>-3.1411481560451621E-2</v>
      </c>
      <c r="AQ31" s="34">
        <f>$F$28/'Fixed data'!$C$7</f>
        <v>-3.1411481560451621E-2</v>
      </c>
      <c r="AR31" s="34">
        <f>$F$28/'Fixed data'!$C$7</f>
        <v>-3.1411481560451621E-2</v>
      </c>
      <c r="AS31" s="34">
        <f>$F$28/'Fixed data'!$C$7</f>
        <v>-3.1411481560451621E-2</v>
      </c>
      <c r="AT31" s="34">
        <f>$F$28/'Fixed data'!$C$7</f>
        <v>-3.1411481560451621E-2</v>
      </c>
      <c r="AU31" s="34">
        <f>$F$28/'Fixed data'!$C$7</f>
        <v>-3.1411481560451621E-2</v>
      </c>
      <c r="AV31" s="34">
        <f>$F$28/'Fixed data'!$C$7</f>
        <v>-3.1411481560451621E-2</v>
      </c>
      <c r="AW31" s="34">
        <f>$F$28/'Fixed data'!$C$7</f>
        <v>-3.1411481560451621E-2</v>
      </c>
      <c r="AX31" s="34">
        <f>$F$28/'Fixed data'!$C$7</f>
        <v>-3.1411481560451621E-2</v>
      </c>
      <c r="AY31" s="34">
        <f>$F$28/'Fixed data'!$C$7</f>
        <v>-3.1411481560451621E-2</v>
      </c>
      <c r="AZ31" s="34"/>
      <c r="BA31" s="34"/>
      <c r="BB31" s="34"/>
      <c r="BC31" s="34"/>
      <c r="BD31" s="34"/>
    </row>
    <row r="32" spans="1:56" ht="16.5" hidden="1" customHeight="1" outlineLevel="1" x14ac:dyDescent="0.35">
      <c r="A32" s="115"/>
      <c r="B32" s="9" t="s">
        <v>3</v>
      </c>
      <c r="C32" s="11" t="s">
        <v>55</v>
      </c>
      <c r="D32" s="9" t="s">
        <v>40</v>
      </c>
      <c r="F32" s="34"/>
      <c r="G32" s="34"/>
      <c r="H32" s="34">
        <f>$G$28/'Fixed data'!$C$7</f>
        <v>-2.9546897265644839E-2</v>
      </c>
      <c r="I32" s="34">
        <f>$G$28/'Fixed data'!$C$7</f>
        <v>-2.9546897265644839E-2</v>
      </c>
      <c r="J32" s="34">
        <f>$G$28/'Fixed data'!$C$7</f>
        <v>-2.9546897265644839E-2</v>
      </c>
      <c r="K32" s="34">
        <f>$G$28/'Fixed data'!$C$7</f>
        <v>-2.9546897265644839E-2</v>
      </c>
      <c r="L32" s="34">
        <f>$G$28/'Fixed data'!$C$7</f>
        <v>-2.9546897265644839E-2</v>
      </c>
      <c r="M32" s="34">
        <f>$G$28/'Fixed data'!$C$7</f>
        <v>-2.9546897265644839E-2</v>
      </c>
      <c r="N32" s="34">
        <f>$G$28/'Fixed data'!$C$7</f>
        <v>-2.9546897265644839E-2</v>
      </c>
      <c r="O32" s="34">
        <f>$G$28/'Fixed data'!$C$7</f>
        <v>-2.9546897265644839E-2</v>
      </c>
      <c r="P32" s="34">
        <f>$G$28/'Fixed data'!$C$7</f>
        <v>-2.9546897265644839E-2</v>
      </c>
      <c r="Q32" s="34">
        <f>$G$28/'Fixed data'!$C$7</f>
        <v>-2.9546897265644839E-2</v>
      </c>
      <c r="R32" s="34">
        <f>$G$28/'Fixed data'!$C$7</f>
        <v>-2.9546897265644839E-2</v>
      </c>
      <c r="S32" s="34">
        <f>$G$28/'Fixed data'!$C$7</f>
        <v>-2.9546897265644839E-2</v>
      </c>
      <c r="T32" s="34">
        <f>$G$28/'Fixed data'!$C$7</f>
        <v>-2.9546897265644839E-2</v>
      </c>
      <c r="U32" s="34">
        <f>$G$28/'Fixed data'!$C$7</f>
        <v>-2.9546897265644839E-2</v>
      </c>
      <c r="V32" s="34">
        <f>$G$28/'Fixed data'!$C$7</f>
        <v>-2.9546897265644839E-2</v>
      </c>
      <c r="W32" s="34">
        <f>$G$28/'Fixed data'!$C$7</f>
        <v>-2.9546897265644839E-2</v>
      </c>
      <c r="X32" s="34">
        <f>$G$28/'Fixed data'!$C$7</f>
        <v>-2.9546897265644839E-2</v>
      </c>
      <c r="Y32" s="34">
        <f>$G$28/'Fixed data'!$C$7</f>
        <v>-2.9546897265644839E-2</v>
      </c>
      <c r="Z32" s="34">
        <f>$G$28/'Fixed data'!$C$7</f>
        <v>-2.9546897265644839E-2</v>
      </c>
      <c r="AA32" s="34">
        <f>$G$28/'Fixed data'!$C$7</f>
        <v>-2.9546897265644839E-2</v>
      </c>
      <c r="AB32" s="34">
        <f>$G$28/'Fixed data'!$C$7</f>
        <v>-2.9546897265644839E-2</v>
      </c>
      <c r="AC32" s="34">
        <f>$G$28/'Fixed data'!$C$7</f>
        <v>-2.9546897265644839E-2</v>
      </c>
      <c r="AD32" s="34">
        <f>$G$28/'Fixed data'!$C$7</f>
        <v>-2.9546897265644839E-2</v>
      </c>
      <c r="AE32" s="34">
        <f>$G$28/'Fixed data'!$C$7</f>
        <v>-2.9546897265644839E-2</v>
      </c>
      <c r="AF32" s="34">
        <f>$G$28/'Fixed data'!$C$7</f>
        <v>-2.9546897265644839E-2</v>
      </c>
      <c r="AG32" s="34">
        <f>$G$28/'Fixed data'!$C$7</f>
        <v>-2.9546897265644839E-2</v>
      </c>
      <c r="AH32" s="34">
        <f>$G$28/'Fixed data'!$C$7</f>
        <v>-2.9546897265644839E-2</v>
      </c>
      <c r="AI32" s="34">
        <f>$G$28/'Fixed data'!$C$7</f>
        <v>-2.9546897265644839E-2</v>
      </c>
      <c r="AJ32" s="34">
        <f>$G$28/'Fixed data'!$C$7</f>
        <v>-2.9546897265644839E-2</v>
      </c>
      <c r="AK32" s="34">
        <f>$G$28/'Fixed data'!$C$7</f>
        <v>-2.9546897265644839E-2</v>
      </c>
      <c r="AL32" s="34">
        <f>$G$28/'Fixed data'!$C$7</f>
        <v>-2.9546897265644839E-2</v>
      </c>
      <c r="AM32" s="34">
        <f>$G$28/'Fixed data'!$C$7</f>
        <v>-2.9546897265644839E-2</v>
      </c>
      <c r="AN32" s="34">
        <f>$G$28/'Fixed data'!$C$7</f>
        <v>-2.9546897265644839E-2</v>
      </c>
      <c r="AO32" s="34">
        <f>$G$28/'Fixed data'!$C$7</f>
        <v>-2.9546897265644839E-2</v>
      </c>
      <c r="AP32" s="34">
        <f>$G$28/'Fixed data'!$C$7</f>
        <v>-2.9546897265644839E-2</v>
      </c>
      <c r="AQ32" s="34">
        <f>$G$28/'Fixed data'!$C$7</f>
        <v>-2.9546897265644839E-2</v>
      </c>
      <c r="AR32" s="34">
        <f>$G$28/'Fixed data'!$C$7</f>
        <v>-2.9546897265644839E-2</v>
      </c>
      <c r="AS32" s="34">
        <f>$G$28/'Fixed data'!$C$7</f>
        <v>-2.9546897265644839E-2</v>
      </c>
      <c r="AT32" s="34">
        <f>$G$28/'Fixed data'!$C$7</f>
        <v>-2.9546897265644839E-2</v>
      </c>
      <c r="AU32" s="34">
        <f>$G$28/'Fixed data'!$C$7</f>
        <v>-2.9546897265644839E-2</v>
      </c>
      <c r="AV32" s="34">
        <f>$G$28/'Fixed data'!$C$7</f>
        <v>-2.9546897265644839E-2</v>
      </c>
      <c r="AW32" s="34">
        <f>$G$28/'Fixed data'!$C$7</f>
        <v>-2.9546897265644839E-2</v>
      </c>
      <c r="AX32" s="34">
        <f>$G$28/'Fixed data'!$C$7</f>
        <v>-2.9546897265644839E-2</v>
      </c>
      <c r="AY32" s="34">
        <f>$G$28/'Fixed data'!$C$7</f>
        <v>-2.9546897265644839E-2</v>
      </c>
      <c r="AZ32" s="34">
        <f>$G$28/'Fixed data'!$C$7</f>
        <v>-2.9546897265644839E-2</v>
      </c>
      <c r="BA32" s="34"/>
      <c r="BB32" s="34"/>
      <c r="BC32" s="34"/>
      <c r="BD32" s="34"/>
    </row>
    <row r="33" spans="1:57" ht="16.5" hidden="1" customHeight="1" outlineLevel="1" x14ac:dyDescent="0.35">
      <c r="A33" s="115"/>
      <c r="B33" s="9" t="s">
        <v>4</v>
      </c>
      <c r="C33" s="11" t="s">
        <v>56</v>
      </c>
      <c r="D33" s="9" t="s">
        <v>40</v>
      </c>
      <c r="F33" s="34"/>
      <c r="G33" s="34"/>
      <c r="H33" s="34"/>
      <c r="I33" s="34">
        <f>$H$28/'Fixed data'!$C$7</f>
        <v>-2.8707672856407181E-2</v>
      </c>
      <c r="J33" s="34">
        <f>$H$28/'Fixed data'!$C$7</f>
        <v>-2.8707672856407181E-2</v>
      </c>
      <c r="K33" s="34">
        <f>$H$28/'Fixed data'!$C$7</f>
        <v>-2.8707672856407181E-2</v>
      </c>
      <c r="L33" s="34">
        <f>$H$28/'Fixed data'!$C$7</f>
        <v>-2.8707672856407181E-2</v>
      </c>
      <c r="M33" s="34">
        <f>$H$28/'Fixed data'!$C$7</f>
        <v>-2.8707672856407181E-2</v>
      </c>
      <c r="N33" s="34">
        <f>$H$28/'Fixed data'!$C$7</f>
        <v>-2.8707672856407181E-2</v>
      </c>
      <c r="O33" s="34">
        <f>$H$28/'Fixed data'!$C$7</f>
        <v>-2.8707672856407181E-2</v>
      </c>
      <c r="P33" s="34">
        <f>$H$28/'Fixed data'!$C$7</f>
        <v>-2.8707672856407181E-2</v>
      </c>
      <c r="Q33" s="34">
        <f>$H$28/'Fixed data'!$C$7</f>
        <v>-2.8707672856407181E-2</v>
      </c>
      <c r="R33" s="34">
        <f>$H$28/'Fixed data'!$C$7</f>
        <v>-2.8707672856407181E-2</v>
      </c>
      <c r="S33" s="34">
        <f>$H$28/'Fixed data'!$C$7</f>
        <v>-2.8707672856407181E-2</v>
      </c>
      <c r="T33" s="34">
        <f>$H$28/'Fixed data'!$C$7</f>
        <v>-2.8707672856407181E-2</v>
      </c>
      <c r="U33" s="34">
        <f>$H$28/'Fixed data'!$C$7</f>
        <v>-2.8707672856407181E-2</v>
      </c>
      <c r="V33" s="34">
        <f>$H$28/'Fixed data'!$C$7</f>
        <v>-2.8707672856407181E-2</v>
      </c>
      <c r="W33" s="34">
        <f>$H$28/'Fixed data'!$C$7</f>
        <v>-2.8707672856407181E-2</v>
      </c>
      <c r="X33" s="34">
        <f>$H$28/'Fixed data'!$C$7</f>
        <v>-2.8707672856407181E-2</v>
      </c>
      <c r="Y33" s="34">
        <f>$H$28/'Fixed data'!$C$7</f>
        <v>-2.8707672856407181E-2</v>
      </c>
      <c r="Z33" s="34">
        <f>$H$28/'Fixed data'!$C$7</f>
        <v>-2.8707672856407181E-2</v>
      </c>
      <c r="AA33" s="34">
        <f>$H$28/'Fixed data'!$C$7</f>
        <v>-2.8707672856407181E-2</v>
      </c>
      <c r="AB33" s="34">
        <f>$H$28/'Fixed data'!$C$7</f>
        <v>-2.8707672856407181E-2</v>
      </c>
      <c r="AC33" s="34">
        <f>$H$28/'Fixed data'!$C$7</f>
        <v>-2.8707672856407181E-2</v>
      </c>
      <c r="AD33" s="34">
        <f>$H$28/'Fixed data'!$C$7</f>
        <v>-2.8707672856407181E-2</v>
      </c>
      <c r="AE33" s="34">
        <f>$H$28/'Fixed data'!$C$7</f>
        <v>-2.8707672856407181E-2</v>
      </c>
      <c r="AF33" s="34">
        <f>$H$28/'Fixed data'!$C$7</f>
        <v>-2.8707672856407181E-2</v>
      </c>
      <c r="AG33" s="34">
        <f>$H$28/'Fixed data'!$C$7</f>
        <v>-2.8707672856407181E-2</v>
      </c>
      <c r="AH33" s="34">
        <f>$H$28/'Fixed data'!$C$7</f>
        <v>-2.8707672856407181E-2</v>
      </c>
      <c r="AI33" s="34">
        <f>$H$28/'Fixed data'!$C$7</f>
        <v>-2.8707672856407181E-2</v>
      </c>
      <c r="AJ33" s="34">
        <f>$H$28/'Fixed data'!$C$7</f>
        <v>-2.8707672856407181E-2</v>
      </c>
      <c r="AK33" s="34">
        <f>$H$28/'Fixed data'!$C$7</f>
        <v>-2.8707672856407181E-2</v>
      </c>
      <c r="AL33" s="34">
        <f>$H$28/'Fixed data'!$C$7</f>
        <v>-2.8707672856407181E-2</v>
      </c>
      <c r="AM33" s="34">
        <f>$H$28/'Fixed data'!$C$7</f>
        <v>-2.8707672856407181E-2</v>
      </c>
      <c r="AN33" s="34">
        <f>$H$28/'Fixed data'!$C$7</f>
        <v>-2.8707672856407181E-2</v>
      </c>
      <c r="AO33" s="34">
        <f>$H$28/'Fixed data'!$C$7</f>
        <v>-2.8707672856407181E-2</v>
      </c>
      <c r="AP33" s="34">
        <f>$H$28/'Fixed data'!$C$7</f>
        <v>-2.8707672856407181E-2</v>
      </c>
      <c r="AQ33" s="34">
        <f>$H$28/'Fixed data'!$C$7</f>
        <v>-2.8707672856407181E-2</v>
      </c>
      <c r="AR33" s="34">
        <f>$H$28/'Fixed data'!$C$7</f>
        <v>-2.8707672856407181E-2</v>
      </c>
      <c r="AS33" s="34">
        <f>$H$28/'Fixed data'!$C$7</f>
        <v>-2.8707672856407181E-2</v>
      </c>
      <c r="AT33" s="34">
        <f>$H$28/'Fixed data'!$C$7</f>
        <v>-2.8707672856407181E-2</v>
      </c>
      <c r="AU33" s="34">
        <f>$H$28/'Fixed data'!$C$7</f>
        <v>-2.8707672856407181E-2</v>
      </c>
      <c r="AV33" s="34">
        <f>$H$28/'Fixed data'!$C$7</f>
        <v>-2.8707672856407181E-2</v>
      </c>
      <c r="AW33" s="34">
        <f>$H$28/'Fixed data'!$C$7</f>
        <v>-2.8707672856407181E-2</v>
      </c>
      <c r="AX33" s="34">
        <f>$H$28/'Fixed data'!$C$7</f>
        <v>-2.8707672856407181E-2</v>
      </c>
      <c r="AY33" s="34">
        <f>$H$28/'Fixed data'!$C$7</f>
        <v>-2.8707672856407181E-2</v>
      </c>
      <c r="AZ33" s="34">
        <f>$H$28/'Fixed data'!$C$7</f>
        <v>-2.8707672856407181E-2</v>
      </c>
      <c r="BA33" s="34">
        <f>$H$28/'Fixed data'!$C$7</f>
        <v>-2.8707672856407181E-2</v>
      </c>
      <c r="BB33" s="34"/>
      <c r="BC33" s="34"/>
      <c r="BD33" s="34"/>
    </row>
    <row r="34" spans="1:57" ht="16.5" hidden="1" customHeight="1" outlineLevel="1" x14ac:dyDescent="0.35">
      <c r="A34" s="115"/>
      <c r="B34" s="9" t="s">
        <v>5</v>
      </c>
      <c r="C34" s="11" t="s">
        <v>57</v>
      </c>
      <c r="D34" s="9" t="s">
        <v>40</v>
      </c>
      <c r="F34" s="34"/>
      <c r="G34" s="34"/>
      <c r="H34" s="34"/>
      <c r="I34" s="34"/>
      <c r="J34" s="34">
        <f>$I$28/'Fixed data'!$C$7</f>
        <v>-2.7525085701415101E-2</v>
      </c>
      <c r="K34" s="34">
        <f>$I$28/'Fixed data'!$C$7</f>
        <v>-2.7525085701415101E-2</v>
      </c>
      <c r="L34" s="34">
        <f>$I$28/'Fixed data'!$C$7</f>
        <v>-2.7525085701415101E-2</v>
      </c>
      <c r="M34" s="34">
        <f>$I$28/'Fixed data'!$C$7</f>
        <v>-2.7525085701415101E-2</v>
      </c>
      <c r="N34" s="34">
        <f>$I$28/'Fixed data'!$C$7</f>
        <v>-2.7525085701415101E-2</v>
      </c>
      <c r="O34" s="34">
        <f>$I$28/'Fixed data'!$C$7</f>
        <v>-2.7525085701415101E-2</v>
      </c>
      <c r="P34" s="34">
        <f>$I$28/'Fixed data'!$C$7</f>
        <v>-2.7525085701415101E-2</v>
      </c>
      <c r="Q34" s="34">
        <f>$I$28/'Fixed data'!$C$7</f>
        <v>-2.7525085701415101E-2</v>
      </c>
      <c r="R34" s="34">
        <f>$I$28/'Fixed data'!$C$7</f>
        <v>-2.7525085701415101E-2</v>
      </c>
      <c r="S34" s="34">
        <f>$I$28/'Fixed data'!$C$7</f>
        <v>-2.7525085701415101E-2</v>
      </c>
      <c r="T34" s="34">
        <f>$I$28/'Fixed data'!$C$7</f>
        <v>-2.7525085701415101E-2</v>
      </c>
      <c r="U34" s="34">
        <f>$I$28/'Fixed data'!$C$7</f>
        <v>-2.7525085701415101E-2</v>
      </c>
      <c r="V34" s="34">
        <f>$I$28/'Fixed data'!$C$7</f>
        <v>-2.7525085701415101E-2</v>
      </c>
      <c r="W34" s="34">
        <f>$I$28/'Fixed data'!$C$7</f>
        <v>-2.7525085701415101E-2</v>
      </c>
      <c r="X34" s="34">
        <f>$I$28/'Fixed data'!$C$7</f>
        <v>-2.7525085701415101E-2</v>
      </c>
      <c r="Y34" s="34">
        <f>$I$28/'Fixed data'!$C$7</f>
        <v>-2.7525085701415101E-2</v>
      </c>
      <c r="Z34" s="34">
        <f>$I$28/'Fixed data'!$C$7</f>
        <v>-2.7525085701415101E-2</v>
      </c>
      <c r="AA34" s="34">
        <f>$I$28/'Fixed data'!$C$7</f>
        <v>-2.7525085701415101E-2</v>
      </c>
      <c r="AB34" s="34">
        <f>$I$28/'Fixed data'!$C$7</f>
        <v>-2.7525085701415101E-2</v>
      </c>
      <c r="AC34" s="34">
        <f>$I$28/'Fixed data'!$C$7</f>
        <v>-2.7525085701415101E-2</v>
      </c>
      <c r="AD34" s="34">
        <f>$I$28/'Fixed data'!$C$7</f>
        <v>-2.7525085701415101E-2</v>
      </c>
      <c r="AE34" s="34">
        <f>$I$28/'Fixed data'!$C$7</f>
        <v>-2.7525085701415101E-2</v>
      </c>
      <c r="AF34" s="34">
        <f>$I$28/'Fixed data'!$C$7</f>
        <v>-2.7525085701415101E-2</v>
      </c>
      <c r="AG34" s="34">
        <f>$I$28/'Fixed data'!$C$7</f>
        <v>-2.7525085701415101E-2</v>
      </c>
      <c r="AH34" s="34">
        <f>$I$28/'Fixed data'!$C$7</f>
        <v>-2.7525085701415101E-2</v>
      </c>
      <c r="AI34" s="34">
        <f>$I$28/'Fixed data'!$C$7</f>
        <v>-2.7525085701415101E-2</v>
      </c>
      <c r="AJ34" s="34">
        <f>$I$28/'Fixed data'!$C$7</f>
        <v>-2.7525085701415101E-2</v>
      </c>
      <c r="AK34" s="34">
        <f>$I$28/'Fixed data'!$C$7</f>
        <v>-2.7525085701415101E-2</v>
      </c>
      <c r="AL34" s="34">
        <f>$I$28/'Fixed data'!$C$7</f>
        <v>-2.7525085701415101E-2</v>
      </c>
      <c r="AM34" s="34">
        <f>$I$28/'Fixed data'!$C$7</f>
        <v>-2.7525085701415101E-2</v>
      </c>
      <c r="AN34" s="34">
        <f>$I$28/'Fixed data'!$C$7</f>
        <v>-2.7525085701415101E-2</v>
      </c>
      <c r="AO34" s="34">
        <f>$I$28/'Fixed data'!$C$7</f>
        <v>-2.7525085701415101E-2</v>
      </c>
      <c r="AP34" s="34">
        <f>$I$28/'Fixed data'!$C$7</f>
        <v>-2.7525085701415101E-2</v>
      </c>
      <c r="AQ34" s="34">
        <f>$I$28/'Fixed data'!$C$7</f>
        <v>-2.7525085701415101E-2</v>
      </c>
      <c r="AR34" s="34">
        <f>$I$28/'Fixed data'!$C$7</f>
        <v>-2.7525085701415101E-2</v>
      </c>
      <c r="AS34" s="34">
        <f>$I$28/'Fixed data'!$C$7</f>
        <v>-2.7525085701415101E-2</v>
      </c>
      <c r="AT34" s="34">
        <f>$I$28/'Fixed data'!$C$7</f>
        <v>-2.7525085701415101E-2</v>
      </c>
      <c r="AU34" s="34">
        <f>$I$28/'Fixed data'!$C$7</f>
        <v>-2.7525085701415101E-2</v>
      </c>
      <c r="AV34" s="34">
        <f>$I$28/'Fixed data'!$C$7</f>
        <v>-2.7525085701415101E-2</v>
      </c>
      <c r="AW34" s="34">
        <f>$I$28/'Fixed data'!$C$7</f>
        <v>-2.7525085701415101E-2</v>
      </c>
      <c r="AX34" s="34">
        <f>$I$28/'Fixed data'!$C$7</f>
        <v>-2.7525085701415101E-2</v>
      </c>
      <c r="AY34" s="34">
        <f>$I$28/'Fixed data'!$C$7</f>
        <v>-2.7525085701415101E-2</v>
      </c>
      <c r="AZ34" s="34">
        <f>$I$28/'Fixed data'!$C$7</f>
        <v>-2.7525085701415101E-2</v>
      </c>
      <c r="BA34" s="34">
        <f>$I$28/'Fixed data'!$C$7</f>
        <v>-2.7525085701415101E-2</v>
      </c>
      <c r="BB34" s="34">
        <f>$I$28/'Fixed data'!$C$7</f>
        <v>-2.7525085701415101E-2</v>
      </c>
      <c r="BC34" s="34"/>
      <c r="BD34" s="34"/>
    </row>
    <row r="35" spans="1:57" ht="16.5" hidden="1" customHeight="1" outlineLevel="1" x14ac:dyDescent="0.35">
      <c r="A35" s="115"/>
      <c r="B35" s="9" t="s">
        <v>6</v>
      </c>
      <c r="C35" s="11" t="s">
        <v>58</v>
      </c>
      <c r="D35" s="9" t="s">
        <v>40</v>
      </c>
      <c r="F35" s="34"/>
      <c r="G35" s="34"/>
      <c r="H35" s="34"/>
      <c r="I35" s="34"/>
      <c r="J35" s="34"/>
      <c r="K35" s="34">
        <f>$J$28/'Fixed data'!$C$7</f>
        <v>-2.6209184475549461E-2</v>
      </c>
      <c r="L35" s="34">
        <f>$J$28/'Fixed data'!$C$7</f>
        <v>-2.6209184475549461E-2</v>
      </c>
      <c r="M35" s="34">
        <f>$J$28/'Fixed data'!$C$7</f>
        <v>-2.6209184475549461E-2</v>
      </c>
      <c r="N35" s="34">
        <f>$J$28/'Fixed data'!$C$7</f>
        <v>-2.6209184475549461E-2</v>
      </c>
      <c r="O35" s="34">
        <f>$J$28/'Fixed data'!$C$7</f>
        <v>-2.6209184475549461E-2</v>
      </c>
      <c r="P35" s="34">
        <f>$J$28/'Fixed data'!$C$7</f>
        <v>-2.6209184475549461E-2</v>
      </c>
      <c r="Q35" s="34">
        <f>$J$28/'Fixed data'!$C$7</f>
        <v>-2.6209184475549461E-2</v>
      </c>
      <c r="R35" s="34">
        <f>$J$28/'Fixed data'!$C$7</f>
        <v>-2.6209184475549461E-2</v>
      </c>
      <c r="S35" s="34">
        <f>$J$28/'Fixed data'!$C$7</f>
        <v>-2.6209184475549461E-2</v>
      </c>
      <c r="T35" s="34">
        <f>$J$28/'Fixed data'!$C$7</f>
        <v>-2.6209184475549461E-2</v>
      </c>
      <c r="U35" s="34">
        <f>$J$28/'Fixed data'!$C$7</f>
        <v>-2.6209184475549461E-2</v>
      </c>
      <c r="V35" s="34">
        <f>$J$28/'Fixed data'!$C$7</f>
        <v>-2.6209184475549461E-2</v>
      </c>
      <c r="W35" s="34">
        <f>$J$28/'Fixed data'!$C$7</f>
        <v>-2.6209184475549461E-2</v>
      </c>
      <c r="X35" s="34">
        <f>$J$28/'Fixed data'!$C$7</f>
        <v>-2.6209184475549461E-2</v>
      </c>
      <c r="Y35" s="34">
        <f>$J$28/'Fixed data'!$C$7</f>
        <v>-2.6209184475549461E-2</v>
      </c>
      <c r="Z35" s="34">
        <f>$J$28/'Fixed data'!$C$7</f>
        <v>-2.6209184475549461E-2</v>
      </c>
      <c r="AA35" s="34">
        <f>$J$28/'Fixed data'!$C$7</f>
        <v>-2.6209184475549461E-2</v>
      </c>
      <c r="AB35" s="34">
        <f>$J$28/'Fixed data'!$C$7</f>
        <v>-2.6209184475549461E-2</v>
      </c>
      <c r="AC35" s="34">
        <f>$J$28/'Fixed data'!$C$7</f>
        <v>-2.6209184475549461E-2</v>
      </c>
      <c r="AD35" s="34">
        <f>$J$28/'Fixed data'!$C$7</f>
        <v>-2.6209184475549461E-2</v>
      </c>
      <c r="AE35" s="34">
        <f>$J$28/'Fixed data'!$C$7</f>
        <v>-2.6209184475549461E-2</v>
      </c>
      <c r="AF35" s="34">
        <f>$J$28/'Fixed data'!$C$7</f>
        <v>-2.6209184475549461E-2</v>
      </c>
      <c r="AG35" s="34">
        <f>$J$28/'Fixed data'!$C$7</f>
        <v>-2.6209184475549461E-2</v>
      </c>
      <c r="AH35" s="34">
        <f>$J$28/'Fixed data'!$C$7</f>
        <v>-2.6209184475549461E-2</v>
      </c>
      <c r="AI35" s="34">
        <f>$J$28/'Fixed data'!$C$7</f>
        <v>-2.6209184475549461E-2</v>
      </c>
      <c r="AJ35" s="34">
        <f>$J$28/'Fixed data'!$C$7</f>
        <v>-2.6209184475549461E-2</v>
      </c>
      <c r="AK35" s="34">
        <f>$J$28/'Fixed data'!$C$7</f>
        <v>-2.6209184475549461E-2</v>
      </c>
      <c r="AL35" s="34">
        <f>$J$28/'Fixed data'!$C$7</f>
        <v>-2.6209184475549461E-2</v>
      </c>
      <c r="AM35" s="34">
        <f>$J$28/'Fixed data'!$C$7</f>
        <v>-2.6209184475549461E-2</v>
      </c>
      <c r="AN35" s="34">
        <f>$J$28/'Fixed data'!$C$7</f>
        <v>-2.6209184475549461E-2</v>
      </c>
      <c r="AO35" s="34">
        <f>$J$28/'Fixed data'!$C$7</f>
        <v>-2.6209184475549461E-2</v>
      </c>
      <c r="AP35" s="34">
        <f>$J$28/'Fixed data'!$C$7</f>
        <v>-2.6209184475549461E-2</v>
      </c>
      <c r="AQ35" s="34">
        <f>$J$28/'Fixed data'!$C$7</f>
        <v>-2.6209184475549461E-2</v>
      </c>
      <c r="AR35" s="34">
        <f>$J$28/'Fixed data'!$C$7</f>
        <v>-2.6209184475549461E-2</v>
      </c>
      <c r="AS35" s="34">
        <f>$J$28/'Fixed data'!$C$7</f>
        <v>-2.6209184475549461E-2</v>
      </c>
      <c r="AT35" s="34">
        <f>$J$28/'Fixed data'!$C$7</f>
        <v>-2.6209184475549461E-2</v>
      </c>
      <c r="AU35" s="34">
        <f>$J$28/'Fixed data'!$C$7</f>
        <v>-2.6209184475549461E-2</v>
      </c>
      <c r="AV35" s="34">
        <f>$J$28/'Fixed data'!$C$7</f>
        <v>-2.6209184475549461E-2</v>
      </c>
      <c r="AW35" s="34">
        <f>$J$28/'Fixed data'!$C$7</f>
        <v>-2.6209184475549461E-2</v>
      </c>
      <c r="AX35" s="34">
        <f>$J$28/'Fixed data'!$C$7</f>
        <v>-2.6209184475549461E-2</v>
      </c>
      <c r="AY35" s="34">
        <f>$J$28/'Fixed data'!$C$7</f>
        <v>-2.6209184475549461E-2</v>
      </c>
      <c r="AZ35" s="34">
        <f>$J$28/'Fixed data'!$C$7</f>
        <v>-2.6209184475549461E-2</v>
      </c>
      <c r="BA35" s="34">
        <f>$J$28/'Fixed data'!$C$7</f>
        <v>-2.6209184475549461E-2</v>
      </c>
      <c r="BB35" s="34">
        <f>$J$28/'Fixed data'!$C$7</f>
        <v>-2.6209184475549461E-2</v>
      </c>
      <c r="BC35" s="34">
        <f>$J$28/'Fixed data'!$C$7</f>
        <v>-2.6209184475549461E-2</v>
      </c>
      <c r="BD35" s="34"/>
    </row>
    <row r="36" spans="1:57" ht="16.5" hidden="1" customHeight="1" outlineLevel="1" x14ac:dyDescent="0.35">
      <c r="A36" s="115"/>
      <c r="B36" s="9" t="s">
        <v>32</v>
      </c>
      <c r="C36" s="11" t="s">
        <v>59</v>
      </c>
      <c r="D36" s="9" t="s">
        <v>40</v>
      </c>
      <c r="F36" s="34"/>
      <c r="G36" s="34"/>
      <c r="H36" s="34"/>
      <c r="I36" s="34"/>
      <c r="J36" s="34"/>
      <c r="K36" s="34"/>
      <c r="L36" s="34">
        <f>$K$28/'Fixed data'!$C$7</f>
        <v>-2.484841469757619E-2</v>
      </c>
      <c r="M36" s="34">
        <f>$K$28/'Fixed data'!$C$7</f>
        <v>-2.484841469757619E-2</v>
      </c>
      <c r="N36" s="34">
        <f>$K$28/'Fixed data'!$C$7</f>
        <v>-2.484841469757619E-2</v>
      </c>
      <c r="O36" s="34">
        <f>$K$28/'Fixed data'!$C$7</f>
        <v>-2.484841469757619E-2</v>
      </c>
      <c r="P36" s="34">
        <f>$K$28/'Fixed data'!$C$7</f>
        <v>-2.484841469757619E-2</v>
      </c>
      <c r="Q36" s="34">
        <f>$K$28/'Fixed data'!$C$7</f>
        <v>-2.484841469757619E-2</v>
      </c>
      <c r="R36" s="34">
        <f>$K$28/'Fixed data'!$C$7</f>
        <v>-2.484841469757619E-2</v>
      </c>
      <c r="S36" s="34">
        <f>$K$28/'Fixed data'!$C$7</f>
        <v>-2.484841469757619E-2</v>
      </c>
      <c r="T36" s="34">
        <f>$K$28/'Fixed data'!$C$7</f>
        <v>-2.484841469757619E-2</v>
      </c>
      <c r="U36" s="34">
        <f>$K$28/'Fixed data'!$C$7</f>
        <v>-2.484841469757619E-2</v>
      </c>
      <c r="V36" s="34">
        <f>$K$28/'Fixed data'!$C$7</f>
        <v>-2.484841469757619E-2</v>
      </c>
      <c r="W36" s="34">
        <f>$K$28/'Fixed data'!$C$7</f>
        <v>-2.484841469757619E-2</v>
      </c>
      <c r="X36" s="34">
        <f>$K$28/'Fixed data'!$C$7</f>
        <v>-2.484841469757619E-2</v>
      </c>
      <c r="Y36" s="34">
        <f>$K$28/'Fixed data'!$C$7</f>
        <v>-2.484841469757619E-2</v>
      </c>
      <c r="Z36" s="34">
        <f>$K$28/'Fixed data'!$C$7</f>
        <v>-2.484841469757619E-2</v>
      </c>
      <c r="AA36" s="34">
        <f>$K$28/'Fixed data'!$C$7</f>
        <v>-2.484841469757619E-2</v>
      </c>
      <c r="AB36" s="34">
        <f>$K$28/'Fixed data'!$C$7</f>
        <v>-2.484841469757619E-2</v>
      </c>
      <c r="AC36" s="34">
        <f>$K$28/'Fixed data'!$C$7</f>
        <v>-2.484841469757619E-2</v>
      </c>
      <c r="AD36" s="34">
        <f>$K$28/'Fixed data'!$C$7</f>
        <v>-2.484841469757619E-2</v>
      </c>
      <c r="AE36" s="34">
        <f>$K$28/'Fixed data'!$C$7</f>
        <v>-2.484841469757619E-2</v>
      </c>
      <c r="AF36" s="34">
        <f>$K$28/'Fixed data'!$C$7</f>
        <v>-2.484841469757619E-2</v>
      </c>
      <c r="AG36" s="34">
        <f>$K$28/'Fixed data'!$C$7</f>
        <v>-2.484841469757619E-2</v>
      </c>
      <c r="AH36" s="34">
        <f>$K$28/'Fixed data'!$C$7</f>
        <v>-2.484841469757619E-2</v>
      </c>
      <c r="AI36" s="34">
        <f>$K$28/'Fixed data'!$C$7</f>
        <v>-2.484841469757619E-2</v>
      </c>
      <c r="AJ36" s="34">
        <f>$K$28/'Fixed data'!$C$7</f>
        <v>-2.484841469757619E-2</v>
      </c>
      <c r="AK36" s="34">
        <f>$K$28/'Fixed data'!$C$7</f>
        <v>-2.484841469757619E-2</v>
      </c>
      <c r="AL36" s="34">
        <f>$K$28/'Fixed data'!$C$7</f>
        <v>-2.484841469757619E-2</v>
      </c>
      <c r="AM36" s="34">
        <f>$K$28/'Fixed data'!$C$7</f>
        <v>-2.484841469757619E-2</v>
      </c>
      <c r="AN36" s="34">
        <f>$K$28/'Fixed data'!$C$7</f>
        <v>-2.484841469757619E-2</v>
      </c>
      <c r="AO36" s="34">
        <f>$K$28/'Fixed data'!$C$7</f>
        <v>-2.484841469757619E-2</v>
      </c>
      <c r="AP36" s="34">
        <f>$K$28/'Fixed data'!$C$7</f>
        <v>-2.484841469757619E-2</v>
      </c>
      <c r="AQ36" s="34">
        <f>$K$28/'Fixed data'!$C$7</f>
        <v>-2.484841469757619E-2</v>
      </c>
      <c r="AR36" s="34">
        <f>$K$28/'Fixed data'!$C$7</f>
        <v>-2.484841469757619E-2</v>
      </c>
      <c r="AS36" s="34">
        <f>$K$28/'Fixed data'!$C$7</f>
        <v>-2.484841469757619E-2</v>
      </c>
      <c r="AT36" s="34">
        <f>$K$28/'Fixed data'!$C$7</f>
        <v>-2.484841469757619E-2</v>
      </c>
      <c r="AU36" s="34">
        <f>$K$28/'Fixed data'!$C$7</f>
        <v>-2.484841469757619E-2</v>
      </c>
      <c r="AV36" s="34">
        <f>$K$28/'Fixed data'!$C$7</f>
        <v>-2.484841469757619E-2</v>
      </c>
      <c r="AW36" s="34">
        <f>$K$28/'Fixed data'!$C$7</f>
        <v>-2.484841469757619E-2</v>
      </c>
      <c r="AX36" s="34">
        <f>$K$28/'Fixed data'!$C$7</f>
        <v>-2.484841469757619E-2</v>
      </c>
      <c r="AY36" s="34">
        <f>$K$28/'Fixed data'!$C$7</f>
        <v>-2.484841469757619E-2</v>
      </c>
      <c r="AZ36" s="34">
        <f>$K$28/'Fixed data'!$C$7</f>
        <v>-2.484841469757619E-2</v>
      </c>
      <c r="BA36" s="34">
        <f>$K$28/'Fixed data'!$C$7</f>
        <v>-2.484841469757619E-2</v>
      </c>
      <c r="BB36" s="34">
        <f>$K$28/'Fixed data'!$C$7</f>
        <v>-2.484841469757619E-2</v>
      </c>
      <c r="BC36" s="34">
        <f>$K$28/'Fixed data'!$C$7</f>
        <v>-2.484841469757619E-2</v>
      </c>
      <c r="BD36" s="34">
        <f>$K$28/'Fixed data'!$C$7</f>
        <v>-2.484841469757619E-2</v>
      </c>
    </row>
    <row r="37" spans="1:57" ht="16.5" hidden="1" customHeight="1" outlineLevel="1" x14ac:dyDescent="0.35">
      <c r="A37" s="115"/>
      <c r="B37" s="9" t="s">
        <v>33</v>
      </c>
      <c r="C37" s="11" t="s">
        <v>60</v>
      </c>
      <c r="D37" s="9" t="s">
        <v>40</v>
      </c>
      <c r="F37" s="34"/>
      <c r="G37" s="34"/>
      <c r="H37" s="34"/>
      <c r="I37" s="34"/>
      <c r="J37" s="34"/>
      <c r="K37" s="34"/>
      <c r="L37" s="34"/>
      <c r="M37" s="34">
        <f>$L$28/'Fixed data'!$C$7</f>
        <v>-2.3339056975477366E-2</v>
      </c>
      <c r="N37" s="34">
        <f>$L$28/'Fixed data'!$C$7</f>
        <v>-2.3339056975477366E-2</v>
      </c>
      <c r="O37" s="34">
        <f>$L$28/'Fixed data'!$C$7</f>
        <v>-2.3339056975477366E-2</v>
      </c>
      <c r="P37" s="34">
        <f>$L$28/'Fixed data'!$C$7</f>
        <v>-2.3339056975477366E-2</v>
      </c>
      <c r="Q37" s="34">
        <f>$L$28/'Fixed data'!$C$7</f>
        <v>-2.3339056975477366E-2</v>
      </c>
      <c r="R37" s="34">
        <f>$L$28/'Fixed data'!$C$7</f>
        <v>-2.3339056975477366E-2</v>
      </c>
      <c r="S37" s="34">
        <f>$L$28/'Fixed data'!$C$7</f>
        <v>-2.3339056975477366E-2</v>
      </c>
      <c r="T37" s="34">
        <f>$L$28/'Fixed data'!$C$7</f>
        <v>-2.3339056975477366E-2</v>
      </c>
      <c r="U37" s="34">
        <f>$L$28/'Fixed data'!$C$7</f>
        <v>-2.3339056975477366E-2</v>
      </c>
      <c r="V37" s="34">
        <f>$L$28/'Fixed data'!$C$7</f>
        <v>-2.3339056975477366E-2</v>
      </c>
      <c r="W37" s="34">
        <f>$L$28/'Fixed data'!$C$7</f>
        <v>-2.3339056975477366E-2</v>
      </c>
      <c r="X37" s="34">
        <f>$L$28/'Fixed data'!$C$7</f>
        <v>-2.3339056975477366E-2</v>
      </c>
      <c r="Y37" s="34">
        <f>$L$28/'Fixed data'!$C$7</f>
        <v>-2.3339056975477366E-2</v>
      </c>
      <c r="Z37" s="34">
        <f>$L$28/'Fixed data'!$C$7</f>
        <v>-2.3339056975477366E-2</v>
      </c>
      <c r="AA37" s="34">
        <f>$L$28/'Fixed data'!$C$7</f>
        <v>-2.3339056975477366E-2</v>
      </c>
      <c r="AB37" s="34">
        <f>$L$28/'Fixed data'!$C$7</f>
        <v>-2.3339056975477366E-2</v>
      </c>
      <c r="AC37" s="34">
        <f>$L$28/'Fixed data'!$C$7</f>
        <v>-2.3339056975477366E-2</v>
      </c>
      <c r="AD37" s="34">
        <f>$L$28/'Fixed data'!$C$7</f>
        <v>-2.3339056975477366E-2</v>
      </c>
      <c r="AE37" s="34">
        <f>$L$28/'Fixed data'!$C$7</f>
        <v>-2.3339056975477366E-2</v>
      </c>
      <c r="AF37" s="34">
        <f>$L$28/'Fixed data'!$C$7</f>
        <v>-2.3339056975477366E-2</v>
      </c>
      <c r="AG37" s="34">
        <f>$L$28/'Fixed data'!$C$7</f>
        <v>-2.3339056975477366E-2</v>
      </c>
      <c r="AH37" s="34">
        <f>$L$28/'Fixed data'!$C$7</f>
        <v>-2.3339056975477366E-2</v>
      </c>
      <c r="AI37" s="34">
        <f>$L$28/'Fixed data'!$C$7</f>
        <v>-2.3339056975477366E-2</v>
      </c>
      <c r="AJ37" s="34">
        <f>$L$28/'Fixed data'!$C$7</f>
        <v>-2.3339056975477366E-2</v>
      </c>
      <c r="AK37" s="34">
        <f>$L$28/'Fixed data'!$C$7</f>
        <v>-2.3339056975477366E-2</v>
      </c>
      <c r="AL37" s="34">
        <f>$L$28/'Fixed data'!$C$7</f>
        <v>-2.3339056975477366E-2</v>
      </c>
      <c r="AM37" s="34">
        <f>$L$28/'Fixed data'!$C$7</f>
        <v>-2.3339056975477366E-2</v>
      </c>
      <c r="AN37" s="34">
        <f>$L$28/'Fixed data'!$C$7</f>
        <v>-2.3339056975477366E-2</v>
      </c>
      <c r="AO37" s="34">
        <f>$L$28/'Fixed data'!$C$7</f>
        <v>-2.3339056975477366E-2</v>
      </c>
      <c r="AP37" s="34">
        <f>$L$28/'Fixed data'!$C$7</f>
        <v>-2.3339056975477366E-2</v>
      </c>
      <c r="AQ37" s="34">
        <f>$L$28/'Fixed data'!$C$7</f>
        <v>-2.3339056975477366E-2</v>
      </c>
      <c r="AR37" s="34">
        <f>$L$28/'Fixed data'!$C$7</f>
        <v>-2.3339056975477366E-2</v>
      </c>
      <c r="AS37" s="34">
        <f>$L$28/'Fixed data'!$C$7</f>
        <v>-2.3339056975477366E-2</v>
      </c>
      <c r="AT37" s="34">
        <f>$L$28/'Fixed data'!$C$7</f>
        <v>-2.3339056975477366E-2</v>
      </c>
      <c r="AU37" s="34">
        <f>$L$28/'Fixed data'!$C$7</f>
        <v>-2.3339056975477366E-2</v>
      </c>
      <c r="AV37" s="34">
        <f>$L$28/'Fixed data'!$C$7</f>
        <v>-2.3339056975477366E-2</v>
      </c>
      <c r="AW37" s="34">
        <f>$L$28/'Fixed data'!$C$7</f>
        <v>-2.3339056975477366E-2</v>
      </c>
      <c r="AX37" s="34">
        <f>$L$28/'Fixed data'!$C$7</f>
        <v>-2.3339056975477366E-2</v>
      </c>
      <c r="AY37" s="34">
        <f>$L$28/'Fixed data'!$C$7</f>
        <v>-2.3339056975477366E-2</v>
      </c>
      <c r="AZ37" s="34">
        <f>$L$28/'Fixed data'!$C$7</f>
        <v>-2.3339056975477366E-2</v>
      </c>
      <c r="BA37" s="34">
        <f>$L$28/'Fixed data'!$C$7</f>
        <v>-2.3339056975477366E-2</v>
      </c>
      <c r="BB37" s="34">
        <f>$L$28/'Fixed data'!$C$7</f>
        <v>-2.3339056975477366E-2</v>
      </c>
      <c r="BC37" s="34">
        <f>$L$28/'Fixed data'!$C$7</f>
        <v>-2.3339056975477366E-2</v>
      </c>
      <c r="BD37" s="34">
        <f>$L$28/'Fixed data'!$C$7</f>
        <v>-2.3339056975477366E-2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7.1032433253636479E-3</v>
      </c>
      <c r="O38" s="34">
        <f>$M$28/'Fixed data'!$C$7</f>
        <v>7.1032433253636479E-3</v>
      </c>
      <c r="P38" s="34">
        <f>$M$28/'Fixed data'!$C$7</f>
        <v>7.1032433253636479E-3</v>
      </c>
      <c r="Q38" s="34">
        <f>$M$28/'Fixed data'!$C$7</f>
        <v>7.1032433253636479E-3</v>
      </c>
      <c r="R38" s="34">
        <f>$M$28/'Fixed data'!$C$7</f>
        <v>7.1032433253636479E-3</v>
      </c>
      <c r="S38" s="34">
        <f>$M$28/'Fixed data'!$C$7</f>
        <v>7.1032433253636479E-3</v>
      </c>
      <c r="T38" s="34">
        <f>$M$28/'Fixed data'!$C$7</f>
        <v>7.1032433253636479E-3</v>
      </c>
      <c r="U38" s="34">
        <f>$M$28/'Fixed data'!$C$7</f>
        <v>7.1032433253636479E-3</v>
      </c>
      <c r="V38" s="34">
        <f>$M$28/'Fixed data'!$C$7</f>
        <v>7.1032433253636479E-3</v>
      </c>
      <c r="W38" s="34">
        <f>$M$28/'Fixed data'!$C$7</f>
        <v>7.1032433253636479E-3</v>
      </c>
      <c r="X38" s="34">
        <f>$M$28/'Fixed data'!$C$7</f>
        <v>7.1032433253636479E-3</v>
      </c>
      <c r="Y38" s="34">
        <f>$M$28/'Fixed data'!$C$7</f>
        <v>7.1032433253636479E-3</v>
      </c>
      <c r="Z38" s="34">
        <f>$M$28/'Fixed data'!$C$7</f>
        <v>7.1032433253636479E-3</v>
      </c>
      <c r="AA38" s="34">
        <f>$M$28/'Fixed data'!$C$7</f>
        <v>7.1032433253636479E-3</v>
      </c>
      <c r="AB38" s="34">
        <f>$M$28/'Fixed data'!$C$7</f>
        <v>7.1032433253636479E-3</v>
      </c>
      <c r="AC38" s="34">
        <f>$M$28/'Fixed data'!$C$7</f>
        <v>7.1032433253636479E-3</v>
      </c>
      <c r="AD38" s="34">
        <f>$M$28/'Fixed data'!$C$7</f>
        <v>7.1032433253636479E-3</v>
      </c>
      <c r="AE38" s="34">
        <f>$M$28/'Fixed data'!$C$7</f>
        <v>7.1032433253636479E-3</v>
      </c>
      <c r="AF38" s="34">
        <f>$M$28/'Fixed data'!$C$7</f>
        <v>7.1032433253636479E-3</v>
      </c>
      <c r="AG38" s="34">
        <f>$M$28/'Fixed data'!$C$7</f>
        <v>7.1032433253636479E-3</v>
      </c>
      <c r="AH38" s="34">
        <f>$M$28/'Fixed data'!$C$7</f>
        <v>7.1032433253636479E-3</v>
      </c>
      <c r="AI38" s="34">
        <f>$M$28/'Fixed data'!$C$7</f>
        <v>7.1032433253636479E-3</v>
      </c>
      <c r="AJ38" s="34">
        <f>$M$28/'Fixed data'!$C$7</f>
        <v>7.1032433253636479E-3</v>
      </c>
      <c r="AK38" s="34">
        <f>$M$28/'Fixed data'!$C$7</f>
        <v>7.1032433253636479E-3</v>
      </c>
      <c r="AL38" s="34">
        <f>$M$28/'Fixed data'!$C$7</f>
        <v>7.1032433253636479E-3</v>
      </c>
      <c r="AM38" s="34">
        <f>$M$28/'Fixed data'!$C$7</f>
        <v>7.1032433253636479E-3</v>
      </c>
      <c r="AN38" s="34">
        <f>$M$28/'Fixed data'!$C$7</f>
        <v>7.1032433253636479E-3</v>
      </c>
      <c r="AO38" s="34">
        <f>$M$28/'Fixed data'!$C$7</f>
        <v>7.1032433253636479E-3</v>
      </c>
      <c r="AP38" s="34">
        <f>$M$28/'Fixed data'!$C$7</f>
        <v>7.1032433253636479E-3</v>
      </c>
      <c r="AQ38" s="34">
        <f>$M$28/'Fixed data'!$C$7</f>
        <v>7.1032433253636479E-3</v>
      </c>
      <c r="AR38" s="34">
        <f>$M$28/'Fixed data'!$C$7</f>
        <v>7.1032433253636479E-3</v>
      </c>
      <c r="AS38" s="34">
        <f>$M$28/'Fixed data'!$C$7</f>
        <v>7.1032433253636479E-3</v>
      </c>
      <c r="AT38" s="34">
        <f>$M$28/'Fixed data'!$C$7</f>
        <v>7.1032433253636479E-3</v>
      </c>
      <c r="AU38" s="34">
        <f>$M$28/'Fixed data'!$C$7</f>
        <v>7.1032433253636479E-3</v>
      </c>
      <c r="AV38" s="34">
        <f>$M$28/'Fixed data'!$C$7</f>
        <v>7.1032433253636479E-3</v>
      </c>
      <c r="AW38" s="34">
        <f>$M$28/'Fixed data'!$C$7</f>
        <v>7.1032433253636479E-3</v>
      </c>
      <c r="AX38" s="34">
        <f>$M$28/'Fixed data'!$C$7</f>
        <v>7.1032433253636479E-3</v>
      </c>
      <c r="AY38" s="34">
        <f>$M$28/'Fixed data'!$C$7</f>
        <v>7.1032433253636479E-3</v>
      </c>
      <c r="AZ38" s="34">
        <f>$M$28/'Fixed data'!$C$7</f>
        <v>7.1032433253636479E-3</v>
      </c>
      <c r="BA38" s="34">
        <f>$M$28/'Fixed data'!$C$7</f>
        <v>7.1032433253636479E-3</v>
      </c>
      <c r="BB38" s="34">
        <f>$M$28/'Fixed data'!$C$7</f>
        <v>7.1032433253636479E-3</v>
      </c>
      <c r="BC38" s="34">
        <f>$M$28/'Fixed data'!$C$7</f>
        <v>7.1032433253636479E-3</v>
      </c>
      <c r="BD38" s="34">
        <f>$M$28/'Fixed data'!$C$7</f>
        <v>7.1032433253636479E-3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8.2054179480637712E-3</v>
      </c>
      <c r="P39" s="34">
        <f>$N$28/'Fixed data'!$C$7</f>
        <v>8.2054179480637712E-3</v>
      </c>
      <c r="Q39" s="34">
        <f>$N$28/'Fixed data'!$C$7</f>
        <v>8.2054179480637712E-3</v>
      </c>
      <c r="R39" s="34">
        <f>$N$28/'Fixed data'!$C$7</f>
        <v>8.2054179480637712E-3</v>
      </c>
      <c r="S39" s="34">
        <f>$N$28/'Fixed data'!$C$7</f>
        <v>8.2054179480637712E-3</v>
      </c>
      <c r="T39" s="34">
        <f>$N$28/'Fixed data'!$C$7</f>
        <v>8.2054179480637712E-3</v>
      </c>
      <c r="U39" s="34">
        <f>$N$28/'Fixed data'!$C$7</f>
        <v>8.2054179480637712E-3</v>
      </c>
      <c r="V39" s="34">
        <f>$N$28/'Fixed data'!$C$7</f>
        <v>8.2054179480637712E-3</v>
      </c>
      <c r="W39" s="34">
        <f>$N$28/'Fixed data'!$C$7</f>
        <v>8.2054179480637712E-3</v>
      </c>
      <c r="X39" s="34">
        <f>$N$28/'Fixed data'!$C$7</f>
        <v>8.2054179480637712E-3</v>
      </c>
      <c r="Y39" s="34">
        <f>$N$28/'Fixed data'!$C$7</f>
        <v>8.2054179480637712E-3</v>
      </c>
      <c r="Z39" s="34">
        <f>$N$28/'Fixed data'!$C$7</f>
        <v>8.2054179480637712E-3</v>
      </c>
      <c r="AA39" s="34">
        <f>$N$28/'Fixed data'!$C$7</f>
        <v>8.2054179480637712E-3</v>
      </c>
      <c r="AB39" s="34">
        <f>$N$28/'Fixed data'!$C$7</f>
        <v>8.2054179480637712E-3</v>
      </c>
      <c r="AC39" s="34">
        <f>$N$28/'Fixed data'!$C$7</f>
        <v>8.2054179480637712E-3</v>
      </c>
      <c r="AD39" s="34">
        <f>$N$28/'Fixed data'!$C$7</f>
        <v>8.2054179480637712E-3</v>
      </c>
      <c r="AE39" s="34">
        <f>$N$28/'Fixed data'!$C$7</f>
        <v>8.2054179480637712E-3</v>
      </c>
      <c r="AF39" s="34">
        <f>$N$28/'Fixed data'!$C$7</f>
        <v>8.2054179480637712E-3</v>
      </c>
      <c r="AG39" s="34">
        <f>$N$28/'Fixed data'!$C$7</f>
        <v>8.2054179480637712E-3</v>
      </c>
      <c r="AH39" s="34">
        <f>$N$28/'Fixed data'!$C$7</f>
        <v>8.2054179480637712E-3</v>
      </c>
      <c r="AI39" s="34">
        <f>$N$28/'Fixed data'!$C$7</f>
        <v>8.2054179480637712E-3</v>
      </c>
      <c r="AJ39" s="34">
        <f>$N$28/'Fixed data'!$C$7</f>
        <v>8.2054179480637712E-3</v>
      </c>
      <c r="AK39" s="34">
        <f>$N$28/'Fixed data'!$C$7</f>
        <v>8.2054179480637712E-3</v>
      </c>
      <c r="AL39" s="34">
        <f>$N$28/'Fixed data'!$C$7</f>
        <v>8.2054179480637712E-3</v>
      </c>
      <c r="AM39" s="34">
        <f>$N$28/'Fixed data'!$C$7</f>
        <v>8.2054179480637712E-3</v>
      </c>
      <c r="AN39" s="34">
        <f>$N$28/'Fixed data'!$C$7</f>
        <v>8.2054179480637712E-3</v>
      </c>
      <c r="AO39" s="34">
        <f>$N$28/'Fixed data'!$C$7</f>
        <v>8.2054179480637712E-3</v>
      </c>
      <c r="AP39" s="34">
        <f>$N$28/'Fixed data'!$C$7</f>
        <v>8.2054179480637712E-3</v>
      </c>
      <c r="AQ39" s="34">
        <f>$N$28/'Fixed data'!$C$7</f>
        <v>8.2054179480637712E-3</v>
      </c>
      <c r="AR39" s="34">
        <f>$N$28/'Fixed data'!$C$7</f>
        <v>8.2054179480637712E-3</v>
      </c>
      <c r="AS39" s="34">
        <f>$N$28/'Fixed data'!$C$7</f>
        <v>8.2054179480637712E-3</v>
      </c>
      <c r="AT39" s="34">
        <f>$N$28/'Fixed data'!$C$7</f>
        <v>8.2054179480637712E-3</v>
      </c>
      <c r="AU39" s="34">
        <f>$N$28/'Fixed data'!$C$7</f>
        <v>8.2054179480637712E-3</v>
      </c>
      <c r="AV39" s="34">
        <f>$N$28/'Fixed data'!$C$7</f>
        <v>8.2054179480637712E-3</v>
      </c>
      <c r="AW39" s="34">
        <f>$N$28/'Fixed data'!$C$7</f>
        <v>8.2054179480637712E-3</v>
      </c>
      <c r="AX39" s="34">
        <f>$N$28/'Fixed data'!$C$7</f>
        <v>8.2054179480637712E-3</v>
      </c>
      <c r="AY39" s="34">
        <f>$N$28/'Fixed data'!$C$7</f>
        <v>8.2054179480637712E-3</v>
      </c>
      <c r="AZ39" s="34">
        <f>$N$28/'Fixed data'!$C$7</f>
        <v>8.2054179480637712E-3</v>
      </c>
      <c r="BA39" s="34">
        <f>$N$28/'Fixed data'!$C$7</f>
        <v>8.2054179480637712E-3</v>
      </c>
      <c r="BB39" s="34">
        <f>$N$28/'Fixed data'!$C$7</f>
        <v>8.2054179480637712E-3</v>
      </c>
      <c r="BC39" s="34">
        <f>$N$28/'Fixed data'!$C$7</f>
        <v>8.2054179480637712E-3</v>
      </c>
      <c r="BD39" s="34">
        <f>$N$28/'Fixed data'!$C$7</f>
        <v>8.2054179480637712E-3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9.4000009769397985E-3</v>
      </c>
      <c r="Q40" s="34">
        <f>$O$28/'Fixed data'!$C$7</f>
        <v>9.4000009769397985E-3</v>
      </c>
      <c r="R40" s="34">
        <f>$O$28/'Fixed data'!$C$7</f>
        <v>9.4000009769397985E-3</v>
      </c>
      <c r="S40" s="34">
        <f>$O$28/'Fixed data'!$C$7</f>
        <v>9.4000009769397985E-3</v>
      </c>
      <c r="T40" s="34">
        <f>$O$28/'Fixed data'!$C$7</f>
        <v>9.4000009769397985E-3</v>
      </c>
      <c r="U40" s="34">
        <f>$O$28/'Fixed data'!$C$7</f>
        <v>9.4000009769397985E-3</v>
      </c>
      <c r="V40" s="34">
        <f>$O$28/'Fixed data'!$C$7</f>
        <v>9.4000009769397985E-3</v>
      </c>
      <c r="W40" s="34">
        <f>$O$28/'Fixed data'!$C$7</f>
        <v>9.4000009769397985E-3</v>
      </c>
      <c r="X40" s="34">
        <f>$O$28/'Fixed data'!$C$7</f>
        <v>9.4000009769397985E-3</v>
      </c>
      <c r="Y40" s="34">
        <f>$O$28/'Fixed data'!$C$7</f>
        <v>9.4000009769397985E-3</v>
      </c>
      <c r="Z40" s="34">
        <f>$O$28/'Fixed data'!$C$7</f>
        <v>9.4000009769397985E-3</v>
      </c>
      <c r="AA40" s="34">
        <f>$O$28/'Fixed data'!$C$7</f>
        <v>9.4000009769397985E-3</v>
      </c>
      <c r="AB40" s="34">
        <f>$O$28/'Fixed data'!$C$7</f>
        <v>9.4000009769397985E-3</v>
      </c>
      <c r="AC40" s="34">
        <f>$O$28/'Fixed data'!$C$7</f>
        <v>9.4000009769397985E-3</v>
      </c>
      <c r="AD40" s="34">
        <f>$O$28/'Fixed data'!$C$7</f>
        <v>9.4000009769397985E-3</v>
      </c>
      <c r="AE40" s="34">
        <f>$O$28/'Fixed data'!$C$7</f>
        <v>9.4000009769397985E-3</v>
      </c>
      <c r="AF40" s="34">
        <f>$O$28/'Fixed data'!$C$7</f>
        <v>9.4000009769397985E-3</v>
      </c>
      <c r="AG40" s="34">
        <f>$O$28/'Fixed data'!$C$7</f>
        <v>9.4000009769397985E-3</v>
      </c>
      <c r="AH40" s="34">
        <f>$O$28/'Fixed data'!$C$7</f>
        <v>9.4000009769397985E-3</v>
      </c>
      <c r="AI40" s="34">
        <f>$O$28/'Fixed data'!$C$7</f>
        <v>9.4000009769397985E-3</v>
      </c>
      <c r="AJ40" s="34">
        <f>$O$28/'Fixed data'!$C$7</f>
        <v>9.4000009769397985E-3</v>
      </c>
      <c r="AK40" s="34">
        <f>$O$28/'Fixed data'!$C$7</f>
        <v>9.4000009769397985E-3</v>
      </c>
      <c r="AL40" s="34">
        <f>$O$28/'Fixed data'!$C$7</f>
        <v>9.4000009769397985E-3</v>
      </c>
      <c r="AM40" s="34">
        <f>$O$28/'Fixed data'!$C$7</f>
        <v>9.4000009769397985E-3</v>
      </c>
      <c r="AN40" s="34">
        <f>$O$28/'Fixed data'!$C$7</f>
        <v>9.4000009769397985E-3</v>
      </c>
      <c r="AO40" s="34">
        <f>$O$28/'Fixed data'!$C$7</f>
        <v>9.4000009769397985E-3</v>
      </c>
      <c r="AP40" s="34">
        <f>$O$28/'Fixed data'!$C$7</f>
        <v>9.4000009769397985E-3</v>
      </c>
      <c r="AQ40" s="34">
        <f>$O$28/'Fixed data'!$C$7</f>
        <v>9.4000009769397985E-3</v>
      </c>
      <c r="AR40" s="34">
        <f>$O$28/'Fixed data'!$C$7</f>
        <v>9.4000009769397985E-3</v>
      </c>
      <c r="AS40" s="34">
        <f>$O$28/'Fixed data'!$C$7</f>
        <v>9.4000009769397985E-3</v>
      </c>
      <c r="AT40" s="34">
        <f>$O$28/'Fixed data'!$C$7</f>
        <v>9.4000009769397985E-3</v>
      </c>
      <c r="AU40" s="34">
        <f>$O$28/'Fixed data'!$C$7</f>
        <v>9.4000009769397985E-3</v>
      </c>
      <c r="AV40" s="34">
        <f>$O$28/'Fixed data'!$C$7</f>
        <v>9.4000009769397985E-3</v>
      </c>
      <c r="AW40" s="34">
        <f>$O$28/'Fixed data'!$C$7</f>
        <v>9.4000009769397985E-3</v>
      </c>
      <c r="AX40" s="34">
        <f>$O$28/'Fixed data'!$C$7</f>
        <v>9.4000009769397985E-3</v>
      </c>
      <c r="AY40" s="34">
        <f>$O$28/'Fixed data'!$C$7</f>
        <v>9.4000009769397985E-3</v>
      </c>
      <c r="AZ40" s="34">
        <f>$O$28/'Fixed data'!$C$7</f>
        <v>9.4000009769397985E-3</v>
      </c>
      <c r="BA40" s="34">
        <f>$O$28/'Fixed data'!$C$7</f>
        <v>9.4000009769397985E-3</v>
      </c>
      <c r="BB40" s="34">
        <f>$O$28/'Fixed data'!$C$7</f>
        <v>9.4000009769397985E-3</v>
      </c>
      <c r="BC40" s="34">
        <f>$O$28/'Fixed data'!$C$7</f>
        <v>9.4000009769397985E-3</v>
      </c>
      <c r="BD40" s="34">
        <f>$O$28/'Fixed data'!$C$7</f>
        <v>9.4000009769397985E-3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1.0683420503082438E-2</v>
      </c>
      <c r="R41" s="34">
        <f>$P$28/'Fixed data'!$C$7</f>
        <v>1.0683420503082438E-2</v>
      </c>
      <c r="S41" s="34">
        <f>$P$28/'Fixed data'!$C$7</f>
        <v>1.0683420503082438E-2</v>
      </c>
      <c r="T41" s="34">
        <f>$P$28/'Fixed data'!$C$7</f>
        <v>1.0683420503082438E-2</v>
      </c>
      <c r="U41" s="34">
        <f>$P$28/'Fixed data'!$C$7</f>
        <v>1.0683420503082438E-2</v>
      </c>
      <c r="V41" s="34">
        <f>$P$28/'Fixed data'!$C$7</f>
        <v>1.0683420503082438E-2</v>
      </c>
      <c r="W41" s="34">
        <f>$P$28/'Fixed data'!$C$7</f>
        <v>1.0683420503082438E-2</v>
      </c>
      <c r="X41" s="34">
        <f>$P$28/'Fixed data'!$C$7</f>
        <v>1.0683420503082438E-2</v>
      </c>
      <c r="Y41" s="34">
        <f>$P$28/'Fixed data'!$C$7</f>
        <v>1.0683420503082438E-2</v>
      </c>
      <c r="Z41" s="34">
        <f>$P$28/'Fixed data'!$C$7</f>
        <v>1.0683420503082438E-2</v>
      </c>
      <c r="AA41" s="34">
        <f>$P$28/'Fixed data'!$C$7</f>
        <v>1.0683420503082438E-2</v>
      </c>
      <c r="AB41" s="34">
        <f>$P$28/'Fixed data'!$C$7</f>
        <v>1.0683420503082438E-2</v>
      </c>
      <c r="AC41" s="34">
        <f>$P$28/'Fixed data'!$C$7</f>
        <v>1.0683420503082438E-2</v>
      </c>
      <c r="AD41" s="34">
        <f>$P$28/'Fixed data'!$C$7</f>
        <v>1.0683420503082438E-2</v>
      </c>
      <c r="AE41" s="34">
        <f>$P$28/'Fixed data'!$C$7</f>
        <v>1.0683420503082438E-2</v>
      </c>
      <c r="AF41" s="34">
        <f>$P$28/'Fixed data'!$C$7</f>
        <v>1.0683420503082438E-2</v>
      </c>
      <c r="AG41" s="34">
        <f>$P$28/'Fixed data'!$C$7</f>
        <v>1.0683420503082438E-2</v>
      </c>
      <c r="AH41" s="34">
        <f>$P$28/'Fixed data'!$C$7</f>
        <v>1.0683420503082438E-2</v>
      </c>
      <c r="AI41" s="34">
        <f>$P$28/'Fixed data'!$C$7</f>
        <v>1.0683420503082438E-2</v>
      </c>
      <c r="AJ41" s="34">
        <f>$P$28/'Fixed data'!$C$7</f>
        <v>1.0683420503082438E-2</v>
      </c>
      <c r="AK41" s="34">
        <f>$P$28/'Fixed data'!$C$7</f>
        <v>1.0683420503082438E-2</v>
      </c>
      <c r="AL41" s="34">
        <f>$P$28/'Fixed data'!$C$7</f>
        <v>1.0683420503082438E-2</v>
      </c>
      <c r="AM41" s="34">
        <f>$P$28/'Fixed data'!$C$7</f>
        <v>1.0683420503082438E-2</v>
      </c>
      <c r="AN41" s="34">
        <f>$P$28/'Fixed data'!$C$7</f>
        <v>1.0683420503082438E-2</v>
      </c>
      <c r="AO41" s="34">
        <f>$P$28/'Fixed data'!$C$7</f>
        <v>1.0683420503082438E-2</v>
      </c>
      <c r="AP41" s="34">
        <f>$P$28/'Fixed data'!$C$7</f>
        <v>1.0683420503082438E-2</v>
      </c>
      <c r="AQ41" s="34">
        <f>$P$28/'Fixed data'!$C$7</f>
        <v>1.0683420503082438E-2</v>
      </c>
      <c r="AR41" s="34">
        <f>$P$28/'Fixed data'!$C$7</f>
        <v>1.0683420503082438E-2</v>
      </c>
      <c r="AS41" s="34">
        <f>$P$28/'Fixed data'!$C$7</f>
        <v>1.0683420503082438E-2</v>
      </c>
      <c r="AT41" s="34">
        <f>$P$28/'Fixed data'!$C$7</f>
        <v>1.0683420503082438E-2</v>
      </c>
      <c r="AU41" s="34">
        <f>$P$28/'Fixed data'!$C$7</f>
        <v>1.0683420503082438E-2</v>
      </c>
      <c r="AV41" s="34">
        <f>$P$28/'Fixed data'!$C$7</f>
        <v>1.0683420503082438E-2</v>
      </c>
      <c r="AW41" s="34">
        <f>$P$28/'Fixed data'!$C$7</f>
        <v>1.0683420503082438E-2</v>
      </c>
      <c r="AX41" s="34">
        <f>$P$28/'Fixed data'!$C$7</f>
        <v>1.0683420503082438E-2</v>
      </c>
      <c r="AY41" s="34">
        <f>$P$28/'Fixed data'!$C$7</f>
        <v>1.0683420503082438E-2</v>
      </c>
      <c r="AZ41" s="34">
        <f>$P$28/'Fixed data'!$C$7</f>
        <v>1.0683420503082438E-2</v>
      </c>
      <c r="BA41" s="34">
        <f>$P$28/'Fixed data'!$C$7</f>
        <v>1.0683420503082438E-2</v>
      </c>
      <c r="BB41" s="34">
        <f>$P$28/'Fixed data'!$C$7</f>
        <v>1.0683420503082438E-2</v>
      </c>
      <c r="BC41" s="34">
        <f>$P$28/'Fixed data'!$C$7</f>
        <v>1.0683420503082438E-2</v>
      </c>
      <c r="BD41" s="34">
        <f>$P$28/'Fixed data'!$C$7</f>
        <v>1.0683420503082438E-2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1.1762356450299912E-2</v>
      </c>
      <c r="S42" s="34">
        <f>$Q$28/'Fixed data'!$C$7</f>
        <v>1.1762356450299912E-2</v>
      </c>
      <c r="T42" s="34">
        <f>$Q$28/'Fixed data'!$C$7</f>
        <v>1.1762356450299912E-2</v>
      </c>
      <c r="U42" s="34">
        <f>$Q$28/'Fixed data'!$C$7</f>
        <v>1.1762356450299912E-2</v>
      </c>
      <c r="V42" s="34">
        <f>$Q$28/'Fixed data'!$C$7</f>
        <v>1.1762356450299912E-2</v>
      </c>
      <c r="W42" s="34">
        <f>$Q$28/'Fixed data'!$C$7</f>
        <v>1.1762356450299912E-2</v>
      </c>
      <c r="X42" s="34">
        <f>$Q$28/'Fixed data'!$C$7</f>
        <v>1.1762356450299912E-2</v>
      </c>
      <c r="Y42" s="34">
        <f>$Q$28/'Fixed data'!$C$7</f>
        <v>1.1762356450299912E-2</v>
      </c>
      <c r="Z42" s="34">
        <f>$Q$28/'Fixed data'!$C$7</f>
        <v>1.1762356450299912E-2</v>
      </c>
      <c r="AA42" s="34">
        <f>$Q$28/'Fixed data'!$C$7</f>
        <v>1.1762356450299912E-2</v>
      </c>
      <c r="AB42" s="34">
        <f>$Q$28/'Fixed data'!$C$7</f>
        <v>1.1762356450299912E-2</v>
      </c>
      <c r="AC42" s="34">
        <f>$Q$28/'Fixed data'!$C$7</f>
        <v>1.1762356450299912E-2</v>
      </c>
      <c r="AD42" s="34">
        <f>$Q$28/'Fixed data'!$C$7</f>
        <v>1.1762356450299912E-2</v>
      </c>
      <c r="AE42" s="34">
        <f>$Q$28/'Fixed data'!$C$7</f>
        <v>1.1762356450299912E-2</v>
      </c>
      <c r="AF42" s="34">
        <f>$Q$28/'Fixed data'!$C$7</f>
        <v>1.1762356450299912E-2</v>
      </c>
      <c r="AG42" s="34">
        <f>$Q$28/'Fixed data'!$C$7</f>
        <v>1.1762356450299912E-2</v>
      </c>
      <c r="AH42" s="34">
        <f>$Q$28/'Fixed data'!$C$7</f>
        <v>1.1762356450299912E-2</v>
      </c>
      <c r="AI42" s="34">
        <f>$Q$28/'Fixed data'!$C$7</f>
        <v>1.1762356450299912E-2</v>
      </c>
      <c r="AJ42" s="34">
        <f>$Q$28/'Fixed data'!$C$7</f>
        <v>1.1762356450299912E-2</v>
      </c>
      <c r="AK42" s="34">
        <f>$Q$28/'Fixed data'!$C$7</f>
        <v>1.1762356450299912E-2</v>
      </c>
      <c r="AL42" s="34">
        <f>$Q$28/'Fixed data'!$C$7</f>
        <v>1.1762356450299912E-2</v>
      </c>
      <c r="AM42" s="34">
        <f>$Q$28/'Fixed data'!$C$7</f>
        <v>1.1762356450299912E-2</v>
      </c>
      <c r="AN42" s="34">
        <f>$Q$28/'Fixed data'!$C$7</f>
        <v>1.1762356450299912E-2</v>
      </c>
      <c r="AO42" s="34">
        <f>$Q$28/'Fixed data'!$C$7</f>
        <v>1.1762356450299912E-2</v>
      </c>
      <c r="AP42" s="34">
        <f>$Q$28/'Fixed data'!$C$7</f>
        <v>1.1762356450299912E-2</v>
      </c>
      <c r="AQ42" s="34">
        <f>$Q$28/'Fixed data'!$C$7</f>
        <v>1.1762356450299912E-2</v>
      </c>
      <c r="AR42" s="34">
        <f>$Q$28/'Fixed data'!$C$7</f>
        <v>1.1762356450299912E-2</v>
      </c>
      <c r="AS42" s="34">
        <f>$Q$28/'Fixed data'!$C$7</f>
        <v>1.1762356450299912E-2</v>
      </c>
      <c r="AT42" s="34">
        <f>$Q$28/'Fixed data'!$C$7</f>
        <v>1.1762356450299912E-2</v>
      </c>
      <c r="AU42" s="34">
        <f>$Q$28/'Fixed data'!$C$7</f>
        <v>1.1762356450299912E-2</v>
      </c>
      <c r="AV42" s="34">
        <f>$Q$28/'Fixed data'!$C$7</f>
        <v>1.1762356450299912E-2</v>
      </c>
      <c r="AW42" s="34">
        <f>$Q$28/'Fixed data'!$C$7</f>
        <v>1.1762356450299912E-2</v>
      </c>
      <c r="AX42" s="34">
        <f>$Q$28/'Fixed data'!$C$7</f>
        <v>1.1762356450299912E-2</v>
      </c>
      <c r="AY42" s="34">
        <f>$Q$28/'Fixed data'!$C$7</f>
        <v>1.1762356450299912E-2</v>
      </c>
      <c r="AZ42" s="34">
        <f>$Q$28/'Fixed data'!$C$7</f>
        <v>1.1762356450299912E-2</v>
      </c>
      <c r="BA42" s="34">
        <f>$Q$28/'Fixed data'!$C$7</f>
        <v>1.1762356450299912E-2</v>
      </c>
      <c r="BB42" s="34">
        <f>$Q$28/'Fixed data'!$C$7</f>
        <v>1.1762356450299912E-2</v>
      </c>
      <c r="BC42" s="34">
        <f>$Q$28/'Fixed data'!$C$7</f>
        <v>1.1762356450299912E-2</v>
      </c>
      <c r="BD42" s="34">
        <f>$Q$28/'Fixed data'!$C$7</f>
        <v>1.1762356450299912E-2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1.245585576935271E-2</v>
      </c>
      <c r="T43" s="34">
        <f>$R$28/'Fixed data'!$C$7</f>
        <v>1.245585576935271E-2</v>
      </c>
      <c r="U43" s="34">
        <f>$R$28/'Fixed data'!$C$7</f>
        <v>1.245585576935271E-2</v>
      </c>
      <c r="V43" s="34">
        <f>$R$28/'Fixed data'!$C$7</f>
        <v>1.245585576935271E-2</v>
      </c>
      <c r="W43" s="34">
        <f>$R$28/'Fixed data'!$C$7</f>
        <v>1.245585576935271E-2</v>
      </c>
      <c r="X43" s="34">
        <f>$R$28/'Fixed data'!$C$7</f>
        <v>1.245585576935271E-2</v>
      </c>
      <c r="Y43" s="34">
        <f>$R$28/'Fixed data'!$C$7</f>
        <v>1.245585576935271E-2</v>
      </c>
      <c r="Z43" s="34">
        <f>$R$28/'Fixed data'!$C$7</f>
        <v>1.245585576935271E-2</v>
      </c>
      <c r="AA43" s="34">
        <f>$R$28/'Fixed data'!$C$7</f>
        <v>1.245585576935271E-2</v>
      </c>
      <c r="AB43" s="34">
        <f>$R$28/'Fixed data'!$C$7</f>
        <v>1.245585576935271E-2</v>
      </c>
      <c r="AC43" s="34">
        <f>$R$28/'Fixed data'!$C$7</f>
        <v>1.245585576935271E-2</v>
      </c>
      <c r="AD43" s="34">
        <f>$R$28/'Fixed data'!$C$7</f>
        <v>1.245585576935271E-2</v>
      </c>
      <c r="AE43" s="34">
        <f>$R$28/'Fixed data'!$C$7</f>
        <v>1.245585576935271E-2</v>
      </c>
      <c r="AF43" s="34">
        <f>$R$28/'Fixed data'!$C$7</f>
        <v>1.245585576935271E-2</v>
      </c>
      <c r="AG43" s="34">
        <f>$R$28/'Fixed data'!$C$7</f>
        <v>1.245585576935271E-2</v>
      </c>
      <c r="AH43" s="34">
        <f>$R$28/'Fixed data'!$C$7</f>
        <v>1.245585576935271E-2</v>
      </c>
      <c r="AI43" s="34">
        <f>$R$28/'Fixed data'!$C$7</f>
        <v>1.245585576935271E-2</v>
      </c>
      <c r="AJ43" s="34">
        <f>$R$28/'Fixed data'!$C$7</f>
        <v>1.245585576935271E-2</v>
      </c>
      <c r="AK43" s="34">
        <f>$R$28/'Fixed data'!$C$7</f>
        <v>1.245585576935271E-2</v>
      </c>
      <c r="AL43" s="34">
        <f>$R$28/'Fixed data'!$C$7</f>
        <v>1.245585576935271E-2</v>
      </c>
      <c r="AM43" s="34">
        <f>$R$28/'Fixed data'!$C$7</f>
        <v>1.245585576935271E-2</v>
      </c>
      <c r="AN43" s="34">
        <f>$R$28/'Fixed data'!$C$7</f>
        <v>1.245585576935271E-2</v>
      </c>
      <c r="AO43" s="34">
        <f>$R$28/'Fixed data'!$C$7</f>
        <v>1.245585576935271E-2</v>
      </c>
      <c r="AP43" s="34">
        <f>$R$28/'Fixed data'!$C$7</f>
        <v>1.245585576935271E-2</v>
      </c>
      <c r="AQ43" s="34">
        <f>$R$28/'Fixed data'!$C$7</f>
        <v>1.245585576935271E-2</v>
      </c>
      <c r="AR43" s="34">
        <f>$R$28/'Fixed data'!$C$7</f>
        <v>1.245585576935271E-2</v>
      </c>
      <c r="AS43" s="34">
        <f>$R$28/'Fixed data'!$C$7</f>
        <v>1.245585576935271E-2</v>
      </c>
      <c r="AT43" s="34">
        <f>$R$28/'Fixed data'!$C$7</f>
        <v>1.245585576935271E-2</v>
      </c>
      <c r="AU43" s="34">
        <f>$R$28/'Fixed data'!$C$7</f>
        <v>1.245585576935271E-2</v>
      </c>
      <c r="AV43" s="34">
        <f>$R$28/'Fixed data'!$C$7</f>
        <v>1.245585576935271E-2</v>
      </c>
      <c r="AW43" s="34">
        <f>$R$28/'Fixed data'!$C$7</f>
        <v>1.245585576935271E-2</v>
      </c>
      <c r="AX43" s="34">
        <f>$R$28/'Fixed data'!$C$7</f>
        <v>1.245585576935271E-2</v>
      </c>
      <c r="AY43" s="34">
        <f>$R$28/'Fixed data'!$C$7</f>
        <v>1.245585576935271E-2</v>
      </c>
      <c r="AZ43" s="34">
        <f>$R$28/'Fixed data'!$C$7</f>
        <v>1.245585576935271E-2</v>
      </c>
      <c r="BA43" s="34">
        <f>$R$28/'Fixed data'!$C$7</f>
        <v>1.245585576935271E-2</v>
      </c>
      <c r="BB43" s="34">
        <f>$R$28/'Fixed data'!$C$7</f>
        <v>1.245585576935271E-2</v>
      </c>
      <c r="BC43" s="34">
        <f>$R$28/'Fixed data'!$C$7</f>
        <v>1.245585576935271E-2</v>
      </c>
      <c r="BD43" s="34">
        <f>$R$28/'Fixed data'!$C$7</f>
        <v>1.245585576935271E-2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1.3114072424148217E-2</v>
      </c>
      <c r="U44" s="34">
        <f>$S$28/'Fixed data'!$C$7</f>
        <v>1.3114072424148217E-2</v>
      </c>
      <c r="V44" s="34">
        <f>$S$28/'Fixed data'!$C$7</f>
        <v>1.3114072424148217E-2</v>
      </c>
      <c r="W44" s="34">
        <f>$S$28/'Fixed data'!$C$7</f>
        <v>1.3114072424148217E-2</v>
      </c>
      <c r="X44" s="34">
        <f>$S$28/'Fixed data'!$C$7</f>
        <v>1.3114072424148217E-2</v>
      </c>
      <c r="Y44" s="34">
        <f>$S$28/'Fixed data'!$C$7</f>
        <v>1.3114072424148217E-2</v>
      </c>
      <c r="Z44" s="34">
        <f>$S$28/'Fixed data'!$C$7</f>
        <v>1.3114072424148217E-2</v>
      </c>
      <c r="AA44" s="34">
        <f>$S$28/'Fixed data'!$C$7</f>
        <v>1.3114072424148217E-2</v>
      </c>
      <c r="AB44" s="34">
        <f>$S$28/'Fixed data'!$C$7</f>
        <v>1.3114072424148217E-2</v>
      </c>
      <c r="AC44" s="34">
        <f>$S$28/'Fixed data'!$C$7</f>
        <v>1.3114072424148217E-2</v>
      </c>
      <c r="AD44" s="34">
        <f>$S$28/'Fixed data'!$C$7</f>
        <v>1.3114072424148217E-2</v>
      </c>
      <c r="AE44" s="34">
        <f>$S$28/'Fixed data'!$C$7</f>
        <v>1.3114072424148217E-2</v>
      </c>
      <c r="AF44" s="34">
        <f>$S$28/'Fixed data'!$C$7</f>
        <v>1.3114072424148217E-2</v>
      </c>
      <c r="AG44" s="34">
        <f>$S$28/'Fixed data'!$C$7</f>
        <v>1.3114072424148217E-2</v>
      </c>
      <c r="AH44" s="34">
        <f>$S$28/'Fixed data'!$C$7</f>
        <v>1.3114072424148217E-2</v>
      </c>
      <c r="AI44" s="34">
        <f>$S$28/'Fixed data'!$C$7</f>
        <v>1.3114072424148217E-2</v>
      </c>
      <c r="AJ44" s="34">
        <f>$S$28/'Fixed data'!$C$7</f>
        <v>1.3114072424148217E-2</v>
      </c>
      <c r="AK44" s="34">
        <f>$S$28/'Fixed data'!$C$7</f>
        <v>1.3114072424148217E-2</v>
      </c>
      <c r="AL44" s="34">
        <f>$S$28/'Fixed data'!$C$7</f>
        <v>1.3114072424148217E-2</v>
      </c>
      <c r="AM44" s="34">
        <f>$S$28/'Fixed data'!$C$7</f>
        <v>1.3114072424148217E-2</v>
      </c>
      <c r="AN44" s="34">
        <f>$S$28/'Fixed data'!$C$7</f>
        <v>1.3114072424148217E-2</v>
      </c>
      <c r="AO44" s="34">
        <f>$S$28/'Fixed data'!$C$7</f>
        <v>1.3114072424148217E-2</v>
      </c>
      <c r="AP44" s="34">
        <f>$S$28/'Fixed data'!$C$7</f>
        <v>1.3114072424148217E-2</v>
      </c>
      <c r="AQ44" s="34">
        <f>$S$28/'Fixed data'!$C$7</f>
        <v>1.3114072424148217E-2</v>
      </c>
      <c r="AR44" s="34">
        <f>$S$28/'Fixed data'!$C$7</f>
        <v>1.3114072424148217E-2</v>
      </c>
      <c r="AS44" s="34">
        <f>$S$28/'Fixed data'!$C$7</f>
        <v>1.3114072424148217E-2</v>
      </c>
      <c r="AT44" s="34">
        <f>$S$28/'Fixed data'!$C$7</f>
        <v>1.3114072424148217E-2</v>
      </c>
      <c r="AU44" s="34">
        <f>$S$28/'Fixed data'!$C$7</f>
        <v>1.3114072424148217E-2</v>
      </c>
      <c r="AV44" s="34">
        <f>$S$28/'Fixed data'!$C$7</f>
        <v>1.3114072424148217E-2</v>
      </c>
      <c r="AW44" s="34">
        <f>$S$28/'Fixed data'!$C$7</f>
        <v>1.3114072424148217E-2</v>
      </c>
      <c r="AX44" s="34">
        <f>$S$28/'Fixed data'!$C$7</f>
        <v>1.3114072424148217E-2</v>
      </c>
      <c r="AY44" s="34">
        <f>$S$28/'Fixed data'!$C$7</f>
        <v>1.3114072424148217E-2</v>
      </c>
      <c r="AZ44" s="34">
        <f>$S$28/'Fixed data'!$C$7</f>
        <v>1.3114072424148217E-2</v>
      </c>
      <c r="BA44" s="34">
        <f>$S$28/'Fixed data'!$C$7</f>
        <v>1.3114072424148217E-2</v>
      </c>
      <c r="BB44" s="34">
        <f>$S$28/'Fixed data'!$C$7</f>
        <v>1.3114072424148217E-2</v>
      </c>
      <c r="BC44" s="34">
        <f>$S$28/'Fixed data'!$C$7</f>
        <v>1.3114072424148217E-2</v>
      </c>
      <c r="BD44" s="34">
        <f>$S$28/'Fixed data'!$C$7</f>
        <v>1.3114072424148217E-2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1.3601614972051574E-2</v>
      </c>
      <c r="V45" s="34">
        <f>$T$28/'Fixed data'!$C$7</f>
        <v>1.3601614972051574E-2</v>
      </c>
      <c r="W45" s="34">
        <f>$T$28/'Fixed data'!$C$7</f>
        <v>1.3601614972051574E-2</v>
      </c>
      <c r="X45" s="34">
        <f>$T$28/'Fixed data'!$C$7</f>
        <v>1.3601614972051574E-2</v>
      </c>
      <c r="Y45" s="34">
        <f>$T$28/'Fixed data'!$C$7</f>
        <v>1.3601614972051574E-2</v>
      </c>
      <c r="Z45" s="34">
        <f>$T$28/'Fixed data'!$C$7</f>
        <v>1.3601614972051574E-2</v>
      </c>
      <c r="AA45" s="34">
        <f>$T$28/'Fixed data'!$C$7</f>
        <v>1.3601614972051574E-2</v>
      </c>
      <c r="AB45" s="34">
        <f>$T$28/'Fixed data'!$C$7</f>
        <v>1.3601614972051574E-2</v>
      </c>
      <c r="AC45" s="34">
        <f>$T$28/'Fixed data'!$C$7</f>
        <v>1.3601614972051574E-2</v>
      </c>
      <c r="AD45" s="34">
        <f>$T$28/'Fixed data'!$C$7</f>
        <v>1.3601614972051574E-2</v>
      </c>
      <c r="AE45" s="34">
        <f>$T$28/'Fixed data'!$C$7</f>
        <v>1.3601614972051574E-2</v>
      </c>
      <c r="AF45" s="34">
        <f>$T$28/'Fixed data'!$C$7</f>
        <v>1.3601614972051574E-2</v>
      </c>
      <c r="AG45" s="34">
        <f>$T$28/'Fixed data'!$C$7</f>
        <v>1.3601614972051574E-2</v>
      </c>
      <c r="AH45" s="34">
        <f>$T$28/'Fixed data'!$C$7</f>
        <v>1.3601614972051574E-2</v>
      </c>
      <c r="AI45" s="34">
        <f>$T$28/'Fixed data'!$C$7</f>
        <v>1.3601614972051574E-2</v>
      </c>
      <c r="AJ45" s="34">
        <f>$T$28/'Fixed data'!$C$7</f>
        <v>1.3601614972051574E-2</v>
      </c>
      <c r="AK45" s="34">
        <f>$T$28/'Fixed data'!$C$7</f>
        <v>1.3601614972051574E-2</v>
      </c>
      <c r="AL45" s="34">
        <f>$T$28/'Fixed data'!$C$7</f>
        <v>1.3601614972051574E-2</v>
      </c>
      <c r="AM45" s="34">
        <f>$T$28/'Fixed data'!$C$7</f>
        <v>1.3601614972051574E-2</v>
      </c>
      <c r="AN45" s="34">
        <f>$T$28/'Fixed data'!$C$7</f>
        <v>1.3601614972051574E-2</v>
      </c>
      <c r="AO45" s="34">
        <f>$T$28/'Fixed data'!$C$7</f>
        <v>1.3601614972051574E-2</v>
      </c>
      <c r="AP45" s="34">
        <f>$T$28/'Fixed data'!$C$7</f>
        <v>1.3601614972051574E-2</v>
      </c>
      <c r="AQ45" s="34">
        <f>$T$28/'Fixed data'!$C$7</f>
        <v>1.3601614972051574E-2</v>
      </c>
      <c r="AR45" s="34">
        <f>$T$28/'Fixed data'!$C$7</f>
        <v>1.3601614972051574E-2</v>
      </c>
      <c r="AS45" s="34">
        <f>$T$28/'Fixed data'!$C$7</f>
        <v>1.3601614972051574E-2</v>
      </c>
      <c r="AT45" s="34">
        <f>$T$28/'Fixed data'!$C$7</f>
        <v>1.3601614972051574E-2</v>
      </c>
      <c r="AU45" s="34">
        <f>$T$28/'Fixed data'!$C$7</f>
        <v>1.3601614972051574E-2</v>
      </c>
      <c r="AV45" s="34">
        <f>$T$28/'Fixed data'!$C$7</f>
        <v>1.3601614972051574E-2</v>
      </c>
      <c r="AW45" s="34">
        <f>$T$28/'Fixed data'!$C$7</f>
        <v>1.3601614972051574E-2</v>
      </c>
      <c r="AX45" s="34">
        <f>$T$28/'Fixed data'!$C$7</f>
        <v>1.3601614972051574E-2</v>
      </c>
      <c r="AY45" s="34">
        <f>$T$28/'Fixed data'!$C$7</f>
        <v>1.3601614972051574E-2</v>
      </c>
      <c r="AZ45" s="34">
        <f>$T$28/'Fixed data'!$C$7</f>
        <v>1.3601614972051574E-2</v>
      </c>
      <c r="BA45" s="34">
        <f>$T$28/'Fixed data'!$C$7</f>
        <v>1.3601614972051574E-2</v>
      </c>
      <c r="BB45" s="34">
        <f>$T$28/'Fixed data'!$C$7</f>
        <v>1.3601614972051574E-2</v>
      </c>
      <c r="BC45" s="34">
        <f>$T$28/'Fixed data'!$C$7</f>
        <v>1.3601614972051574E-2</v>
      </c>
      <c r="BD45" s="34">
        <f>$T$28/'Fixed data'!$C$7</f>
        <v>1.3601614972051574E-2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1.3890159818298909E-2</v>
      </c>
      <c r="W46" s="34">
        <f>$U$28/'Fixed data'!$C$7</f>
        <v>1.3890159818298909E-2</v>
      </c>
      <c r="X46" s="34">
        <f>$U$28/'Fixed data'!$C$7</f>
        <v>1.3890159818298909E-2</v>
      </c>
      <c r="Y46" s="34">
        <f>$U$28/'Fixed data'!$C$7</f>
        <v>1.3890159818298909E-2</v>
      </c>
      <c r="Z46" s="34">
        <f>$U$28/'Fixed data'!$C$7</f>
        <v>1.3890159818298909E-2</v>
      </c>
      <c r="AA46" s="34">
        <f>$U$28/'Fixed data'!$C$7</f>
        <v>1.3890159818298909E-2</v>
      </c>
      <c r="AB46" s="34">
        <f>$U$28/'Fixed data'!$C$7</f>
        <v>1.3890159818298909E-2</v>
      </c>
      <c r="AC46" s="34">
        <f>$U$28/'Fixed data'!$C$7</f>
        <v>1.3890159818298909E-2</v>
      </c>
      <c r="AD46" s="34">
        <f>$U$28/'Fixed data'!$C$7</f>
        <v>1.3890159818298909E-2</v>
      </c>
      <c r="AE46" s="34">
        <f>$U$28/'Fixed data'!$C$7</f>
        <v>1.3890159818298909E-2</v>
      </c>
      <c r="AF46" s="34">
        <f>$U$28/'Fixed data'!$C$7</f>
        <v>1.3890159818298909E-2</v>
      </c>
      <c r="AG46" s="34">
        <f>$U$28/'Fixed data'!$C$7</f>
        <v>1.3890159818298909E-2</v>
      </c>
      <c r="AH46" s="34">
        <f>$U$28/'Fixed data'!$C$7</f>
        <v>1.3890159818298909E-2</v>
      </c>
      <c r="AI46" s="34">
        <f>$U$28/'Fixed data'!$C$7</f>
        <v>1.3890159818298909E-2</v>
      </c>
      <c r="AJ46" s="34">
        <f>$U$28/'Fixed data'!$C$7</f>
        <v>1.3890159818298909E-2</v>
      </c>
      <c r="AK46" s="34">
        <f>$U$28/'Fixed data'!$C$7</f>
        <v>1.3890159818298909E-2</v>
      </c>
      <c r="AL46" s="34">
        <f>$U$28/'Fixed data'!$C$7</f>
        <v>1.3890159818298909E-2</v>
      </c>
      <c r="AM46" s="34">
        <f>$U$28/'Fixed data'!$C$7</f>
        <v>1.3890159818298909E-2</v>
      </c>
      <c r="AN46" s="34">
        <f>$U$28/'Fixed data'!$C$7</f>
        <v>1.3890159818298909E-2</v>
      </c>
      <c r="AO46" s="34">
        <f>$U$28/'Fixed data'!$C$7</f>
        <v>1.3890159818298909E-2</v>
      </c>
      <c r="AP46" s="34">
        <f>$U$28/'Fixed data'!$C$7</f>
        <v>1.3890159818298909E-2</v>
      </c>
      <c r="AQ46" s="34">
        <f>$U$28/'Fixed data'!$C$7</f>
        <v>1.3890159818298909E-2</v>
      </c>
      <c r="AR46" s="34">
        <f>$U$28/'Fixed data'!$C$7</f>
        <v>1.3890159818298909E-2</v>
      </c>
      <c r="AS46" s="34">
        <f>$U$28/'Fixed data'!$C$7</f>
        <v>1.3890159818298909E-2</v>
      </c>
      <c r="AT46" s="34">
        <f>$U$28/'Fixed data'!$C$7</f>
        <v>1.3890159818298909E-2</v>
      </c>
      <c r="AU46" s="34">
        <f>$U$28/'Fixed data'!$C$7</f>
        <v>1.3890159818298909E-2</v>
      </c>
      <c r="AV46" s="34">
        <f>$U$28/'Fixed data'!$C$7</f>
        <v>1.3890159818298909E-2</v>
      </c>
      <c r="AW46" s="34">
        <f>$U$28/'Fixed data'!$C$7</f>
        <v>1.3890159818298909E-2</v>
      </c>
      <c r="AX46" s="34">
        <f>$U$28/'Fixed data'!$C$7</f>
        <v>1.3890159818298909E-2</v>
      </c>
      <c r="AY46" s="34">
        <f>$U$28/'Fixed data'!$C$7</f>
        <v>1.3890159818298909E-2</v>
      </c>
      <c r="AZ46" s="34">
        <f>$U$28/'Fixed data'!$C$7</f>
        <v>1.3890159818298909E-2</v>
      </c>
      <c r="BA46" s="34">
        <f>$U$28/'Fixed data'!$C$7</f>
        <v>1.3890159818298909E-2</v>
      </c>
      <c r="BB46" s="34">
        <f>$U$28/'Fixed data'!$C$7</f>
        <v>1.3890159818298909E-2</v>
      </c>
      <c r="BC46" s="34">
        <f>$U$28/'Fixed data'!$C$7</f>
        <v>1.3890159818298909E-2</v>
      </c>
      <c r="BD46" s="34">
        <f>$U$28/'Fixed data'!$C$7</f>
        <v>1.3890159818298909E-2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1.393146826372017E-2</v>
      </c>
      <c r="X47" s="34">
        <f>$V$28/'Fixed data'!$C$7</f>
        <v>1.393146826372017E-2</v>
      </c>
      <c r="Y47" s="34">
        <f>$V$28/'Fixed data'!$C$7</f>
        <v>1.393146826372017E-2</v>
      </c>
      <c r="Z47" s="34">
        <f>$V$28/'Fixed data'!$C$7</f>
        <v>1.393146826372017E-2</v>
      </c>
      <c r="AA47" s="34">
        <f>$V$28/'Fixed data'!$C$7</f>
        <v>1.393146826372017E-2</v>
      </c>
      <c r="AB47" s="34">
        <f>$V$28/'Fixed data'!$C$7</f>
        <v>1.393146826372017E-2</v>
      </c>
      <c r="AC47" s="34">
        <f>$V$28/'Fixed data'!$C$7</f>
        <v>1.393146826372017E-2</v>
      </c>
      <c r="AD47" s="34">
        <f>$V$28/'Fixed data'!$C$7</f>
        <v>1.393146826372017E-2</v>
      </c>
      <c r="AE47" s="34">
        <f>$V$28/'Fixed data'!$C$7</f>
        <v>1.393146826372017E-2</v>
      </c>
      <c r="AF47" s="34">
        <f>$V$28/'Fixed data'!$C$7</f>
        <v>1.393146826372017E-2</v>
      </c>
      <c r="AG47" s="34">
        <f>$V$28/'Fixed data'!$C$7</f>
        <v>1.393146826372017E-2</v>
      </c>
      <c r="AH47" s="34">
        <f>$V$28/'Fixed data'!$C$7</f>
        <v>1.393146826372017E-2</v>
      </c>
      <c r="AI47" s="34">
        <f>$V$28/'Fixed data'!$C$7</f>
        <v>1.393146826372017E-2</v>
      </c>
      <c r="AJ47" s="34">
        <f>$V$28/'Fixed data'!$C$7</f>
        <v>1.393146826372017E-2</v>
      </c>
      <c r="AK47" s="34">
        <f>$V$28/'Fixed data'!$C$7</f>
        <v>1.393146826372017E-2</v>
      </c>
      <c r="AL47" s="34">
        <f>$V$28/'Fixed data'!$C$7</f>
        <v>1.393146826372017E-2</v>
      </c>
      <c r="AM47" s="34">
        <f>$V$28/'Fixed data'!$C$7</f>
        <v>1.393146826372017E-2</v>
      </c>
      <c r="AN47" s="34">
        <f>$V$28/'Fixed data'!$C$7</f>
        <v>1.393146826372017E-2</v>
      </c>
      <c r="AO47" s="34">
        <f>$V$28/'Fixed data'!$C$7</f>
        <v>1.393146826372017E-2</v>
      </c>
      <c r="AP47" s="34">
        <f>$V$28/'Fixed data'!$C$7</f>
        <v>1.393146826372017E-2</v>
      </c>
      <c r="AQ47" s="34">
        <f>$V$28/'Fixed data'!$C$7</f>
        <v>1.393146826372017E-2</v>
      </c>
      <c r="AR47" s="34">
        <f>$V$28/'Fixed data'!$C$7</f>
        <v>1.393146826372017E-2</v>
      </c>
      <c r="AS47" s="34">
        <f>$V$28/'Fixed data'!$C$7</f>
        <v>1.393146826372017E-2</v>
      </c>
      <c r="AT47" s="34">
        <f>$V$28/'Fixed data'!$C$7</f>
        <v>1.393146826372017E-2</v>
      </c>
      <c r="AU47" s="34">
        <f>$V$28/'Fixed data'!$C$7</f>
        <v>1.393146826372017E-2</v>
      </c>
      <c r="AV47" s="34">
        <f>$V$28/'Fixed data'!$C$7</f>
        <v>1.393146826372017E-2</v>
      </c>
      <c r="AW47" s="34">
        <f>$V$28/'Fixed data'!$C$7</f>
        <v>1.393146826372017E-2</v>
      </c>
      <c r="AX47" s="34">
        <f>$V$28/'Fixed data'!$C$7</f>
        <v>1.393146826372017E-2</v>
      </c>
      <c r="AY47" s="34">
        <f>$V$28/'Fixed data'!$C$7</f>
        <v>1.393146826372017E-2</v>
      </c>
      <c r="AZ47" s="34">
        <f>$V$28/'Fixed data'!$C$7</f>
        <v>1.393146826372017E-2</v>
      </c>
      <c r="BA47" s="34">
        <f>$V$28/'Fixed data'!$C$7</f>
        <v>1.393146826372017E-2</v>
      </c>
      <c r="BB47" s="34">
        <f>$V$28/'Fixed data'!$C$7</f>
        <v>1.393146826372017E-2</v>
      </c>
      <c r="BC47" s="34">
        <f>$V$28/'Fixed data'!$C$7</f>
        <v>1.393146826372017E-2</v>
      </c>
      <c r="BD47" s="34">
        <f>$V$28/'Fixed data'!$C$7</f>
        <v>1.393146826372017E-2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1.3940733384638814E-2</v>
      </c>
      <c r="Y48" s="34">
        <f>$W$28/'Fixed data'!$C$7</f>
        <v>1.3940733384638814E-2</v>
      </c>
      <c r="Z48" s="34">
        <f>$W$28/'Fixed data'!$C$7</f>
        <v>1.3940733384638814E-2</v>
      </c>
      <c r="AA48" s="34">
        <f>$W$28/'Fixed data'!$C$7</f>
        <v>1.3940733384638814E-2</v>
      </c>
      <c r="AB48" s="34">
        <f>$W$28/'Fixed data'!$C$7</f>
        <v>1.3940733384638814E-2</v>
      </c>
      <c r="AC48" s="34">
        <f>$W$28/'Fixed data'!$C$7</f>
        <v>1.3940733384638814E-2</v>
      </c>
      <c r="AD48" s="34">
        <f>$W$28/'Fixed data'!$C$7</f>
        <v>1.3940733384638814E-2</v>
      </c>
      <c r="AE48" s="34">
        <f>$W$28/'Fixed data'!$C$7</f>
        <v>1.3940733384638814E-2</v>
      </c>
      <c r="AF48" s="34">
        <f>$W$28/'Fixed data'!$C$7</f>
        <v>1.3940733384638814E-2</v>
      </c>
      <c r="AG48" s="34">
        <f>$W$28/'Fixed data'!$C$7</f>
        <v>1.3940733384638814E-2</v>
      </c>
      <c r="AH48" s="34">
        <f>$W$28/'Fixed data'!$C$7</f>
        <v>1.3940733384638814E-2</v>
      </c>
      <c r="AI48" s="34">
        <f>$W$28/'Fixed data'!$C$7</f>
        <v>1.3940733384638814E-2</v>
      </c>
      <c r="AJ48" s="34">
        <f>$W$28/'Fixed data'!$C$7</f>
        <v>1.3940733384638814E-2</v>
      </c>
      <c r="AK48" s="34">
        <f>$W$28/'Fixed data'!$C$7</f>
        <v>1.3940733384638814E-2</v>
      </c>
      <c r="AL48" s="34">
        <f>$W$28/'Fixed data'!$C$7</f>
        <v>1.3940733384638814E-2</v>
      </c>
      <c r="AM48" s="34">
        <f>$W$28/'Fixed data'!$C$7</f>
        <v>1.3940733384638814E-2</v>
      </c>
      <c r="AN48" s="34">
        <f>$W$28/'Fixed data'!$C$7</f>
        <v>1.3940733384638814E-2</v>
      </c>
      <c r="AO48" s="34">
        <f>$W$28/'Fixed data'!$C$7</f>
        <v>1.3940733384638814E-2</v>
      </c>
      <c r="AP48" s="34">
        <f>$W$28/'Fixed data'!$C$7</f>
        <v>1.3940733384638814E-2</v>
      </c>
      <c r="AQ48" s="34">
        <f>$W$28/'Fixed data'!$C$7</f>
        <v>1.3940733384638814E-2</v>
      </c>
      <c r="AR48" s="34">
        <f>$W$28/'Fixed data'!$C$7</f>
        <v>1.3940733384638814E-2</v>
      </c>
      <c r="AS48" s="34">
        <f>$W$28/'Fixed data'!$C$7</f>
        <v>1.3940733384638814E-2</v>
      </c>
      <c r="AT48" s="34">
        <f>$W$28/'Fixed data'!$C$7</f>
        <v>1.3940733384638814E-2</v>
      </c>
      <c r="AU48" s="34">
        <f>$W$28/'Fixed data'!$C$7</f>
        <v>1.3940733384638814E-2</v>
      </c>
      <c r="AV48" s="34">
        <f>$W$28/'Fixed data'!$C$7</f>
        <v>1.3940733384638814E-2</v>
      </c>
      <c r="AW48" s="34">
        <f>$W$28/'Fixed data'!$C$7</f>
        <v>1.3940733384638814E-2</v>
      </c>
      <c r="AX48" s="34">
        <f>$W$28/'Fixed data'!$C$7</f>
        <v>1.3940733384638814E-2</v>
      </c>
      <c r="AY48" s="34">
        <f>$W$28/'Fixed data'!$C$7</f>
        <v>1.3940733384638814E-2</v>
      </c>
      <c r="AZ48" s="34">
        <f>$W$28/'Fixed data'!$C$7</f>
        <v>1.3940733384638814E-2</v>
      </c>
      <c r="BA48" s="34">
        <f>$W$28/'Fixed data'!$C$7</f>
        <v>1.3940733384638814E-2</v>
      </c>
      <c r="BB48" s="34">
        <f>$W$28/'Fixed data'!$C$7</f>
        <v>1.3940733384638814E-2</v>
      </c>
      <c r="BC48" s="34">
        <f>$W$28/'Fixed data'!$C$7</f>
        <v>1.3940733384638814E-2</v>
      </c>
      <c r="BD48" s="34">
        <f>$W$28/'Fixed data'!$C$7</f>
        <v>1.3940733384638814E-2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1.3940733384638814E-2</v>
      </c>
      <c r="Z49" s="34">
        <f>$X$28/'Fixed data'!$C$7</f>
        <v>1.3940733384638814E-2</v>
      </c>
      <c r="AA49" s="34">
        <f>$X$28/'Fixed data'!$C$7</f>
        <v>1.3940733384638814E-2</v>
      </c>
      <c r="AB49" s="34">
        <f>$X$28/'Fixed data'!$C$7</f>
        <v>1.3940733384638814E-2</v>
      </c>
      <c r="AC49" s="34">
        <f>$X$28/'Fixed data'!$C$7</f>
        <v>1.3940733384638814E-2</v>
      </c>
      <c r="AD49" s="34">
        <f>$X$28/'Fixed data'!$C$7</f>
        <v>1.3940733384638814E-2</v>
      </c>
      <c r="AE49" s="34">
        <f>$X$28/'Fixed data'!$C$7</f>
        <v>1.3940733384638814E-2</v>
      </c>
      <c r="AF49" s="34">
        <f>$X$28/'Fixed data'!$C$7</f>
        <v>1.3940733384638814E-2</v>
      </c>
      <c r="AG49" s="34">
        <f>$X$28/'Fixed data'!$C$7</f>
        <v>1.3940733384638814E-2</v>
      </c>
      <c r="AH49" s="34">
        <f>$X$28/'Fixed data'!$C$7</f>
        <v>1.3940733384638814E-2</v>
      </c>
      <c r="AI49" s="34">
        <f>$X$28/'Fixed data'!$C$7</f>
        <v>1.3940733384638814E-2</v>
      </c>
      <c r="AJ49" s="34">
        <f>$X$28/'Fixed data'!$C$7</f>
        <v>1.3940733384638814E-2</v>
      </c>
      <c r="AK49" s="34">
        <f>$X$28/'Fixed data'!$C$7</f>
        <v>1.3940733384638814E-2</v>
      </c>
      <c r="AL49" s="34">
        <f>$X$28/'Fixed data'!$C$7</f>
        <v>1.3940733384638814E-2</v>
      </c>
      <c r="AM49" s="34">
        <f>$X$28/'Fixed data'!$C$7</f>
        <v>1.3940733384638814E-2</v>
      </c>
      <c r="AN49" s="34">
        <f>$X$28/'Fixed data'!$C$7</f>
        <v>1.3940733384638814E-2</v>
      </c>
      <c r="AO49" s="34">
        <f>$X$28/'Fixed data'!$C$7</f>
        <v>1.3940733384638814E-2</v>
      </c>
      <c r="AP49" s="34">
        <f>$X$28/'Fixed data'!$C$7</f>
        <v>1.3940733384638814E-2</v>
      </c>
      <c r="AQ49" s="34">
        <f>$X$28/'Fixed data'!$C$7</f>
        <v>1.3940733384638814E-2</v>
      </c>
      <c r="AR49" s="34">
        <f>$X$28/'Fixed data'!$C$7</f>
        <v>1.3940733384638814E-2</v>
      </c>
      <c r="AS49" s="34">
        <f>$X$28/'Fixed data'!$C$7</f>
        <v>1.3940733384638814E-2</v>
      </c>
      <c r="AT49" s="34">
        <f>$X$28/'Fixed data'!$C$7</f>
        <v>1.3940733384638814E-2</v>
      </c>
      <c r="AU49" s="34">
        <f>$X$28/'Fixed data'!$C$7</f>
        <v>1.3940733384638814E-2</v>
      </c>
      <c r="AV49" s="34">
        <f>$X$28/'Fixed data'!$C$7</f>
        <v>1.3940733384638814E-2</v>
      </c>
      <c r="AW49" s="34">
        <f>$X$28/'Fixed data'!$C$7</f>
        <v>1.3940733384638814E-2</v>
      </c>
      <c r="AX49" s="34">
        <f>$X$28/'Fixed data'!$C$7</f>
        <v>1.3940733384638814E-2</v>
      </c>
      <c r="AY49" s="34">
        <f>$X$28/'Fixed data'!$C$7</f>
        <v>1.3940733384638814E-2</v>
      </c>
      <c r="AZ49" s="34">
        <f>$X$28/'Fixed data'!$C$7</f>
        <v>1.3940733384638814E-2</v>
      </c>
      <c r="BA49" s="34">
        <f>$X$28/'Fixed data'!$C$7</f>
        <v>1.3940733384638814E-2</v>
      </c>
      <c r="BB49" s="34">
        <f>$X$28/'Fixed data'!$C$7</f>
        <v>1.3940733384638814E-2</v>
      </c>
      <c r="BC49" s="34">
        <f>$X$28/'Fixed data'!$C$7</f>
        <v>1.3940733384638814E-2</v>
      </c>
      <c r="BD49" s="34">
        <f>$X$28/'Fixed data'!$C$7</f>
        <v>1.3940733384638814E-2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1.3940733384638814E-2</v>
      </c>
      <c r="AA50" s="34">
        <f>$Y$28/'Fixed data'!$C$7</f>
        <v>1.3940733384638814E-2</v>
      </c>
      <c r="AB50" s="34">
        <f>$Y$28/'Fixed data'!$C$7</f>
        <v>1.3940733384638814E-2</v>
      </c>
      <c r="AC50" s="34">
        <f>$Y$28/'Fixed data'!$C$7</f>
        <v>1.3940733384638814E-2</v>
      </c>
      <c r="AD50" s="34">
        <f>$Y$28/'Fixed data'!$C$7</f>
        <v>1.3940733384638814E-2</v>
      </c>
      <c r="AE50" s="34">
        <f>$Y$28/'Fixed data'!$C$7</f>
        <v>1.3940733384638814E-2</v>
      </c>
      <c r="AF50" s="34">
        <f>$Y$28/'Fixed data'!$C$7</f>
        <v>1.3940733384638814E-2</v>
      </c>
      <c r="AG50" s="34">
        <f>$Y$28/'Fixed data'!$C$7</f>
        <v>1.3940733384638814E-2</v>
      </c>
      <c r="AH50" s="34">
        <f>$Y$28/'Fixed data'!$C$7</f>
        <v>1.3940733384638814E-2</v>
      </c>
      <c r="AI50" s="34">
        <f>$Y$28/'Fixed data'!$C$7</f>
        <v>1.3940733384638814E-2</v>
      </c>
      <c r="AJ50" s="34">
        <f>$Y$28/'Fixed data'!$C$7</f>
        <v>1.3940733384638814E-2</v>
      </c>
      <c r="AK50" s="34">
        <f>$Y$28/'Fixed data'!$C$7</f>
        <v>1.3940733384638814E-2</v>
      </c>
      <c r="AL50" s="34">
        <f>$Y$28/'Fixed data'!$C$7</f>
        <v>1.3940733384638814E-2</v>
      </c>
      <c r="AM50" s="34">
        <f>$Y$28/'Fixed data'!$C$7</f>
        <v>1.3940733384638814E-2</v>
      </c>
      <c r="AN50" s="34">
        <f>$Y$28/'Fixed data'!$C$7</f>
        <v>1.3940733384638814E-2</v>
      </c>
      <c r="AO50" s="34">
        <f>$Y$28/'Fixed data'!$C$7</f>
        <v>1.3940733384638814E-2</v>
      </c>
      <c r="AP50" s="34">
        <f>$Y$28/'Fixed data'!$C$7</f>
        <v>1.3940733384638814E-2</v>
      </c>
      <c r="AQ50" s="34">
        <f>$Y$28/'Fixed data'!$C$7</f>
        <v>1.3940733384638814E-2</v>
      </c>
      <c r="AR50" s="34">
        <f>$Y$28/'Fixed data'!$C$7</f>
        <v>1.3940733384638814E-2</v>
      </c>
      <c r="AS50" s="34">
        <f>$Y$28/'Fixed data'!$C$7</f>
        <v>1.3940733384638814E-2</v>
      </c>
      <c r="AT50" s="34">
        <f>$Y$28/'Fixed data'!$C$7</f>
        <v>1.3940733384638814E-2</v>
      </c>
      <c r="AU50" s="34">
        <f>$Y$28/'Fixed data'!$C$7</f>
        <v>1.3940733384638814E-2</v>
      </c>
      <c r="AV50" s="34">
        <f>$Y$28/'Fixed data'!$C$7</f>
        <v>1.3940733384638814E-2</v>
      </c>
      <c r="AW50" s="34">
        <f>$Y$28/'Fixed data'!$C$7</f>
        <v>1.3940733384638814E-2</v>
      </c>
      <c r="AX50" s="34">
        <f>$Y$28/'Fixed data'!$C$7</f>
        <v>1.3940733384638814E-2</v>
      </c>
      <c r="AY50" s="34">
        <f>$Y$28/'Fixed data'!$C$7</f>
        <v>1.3940733384638814E-2</v>
      </c>
      <c r="AZ50" s="34">
        <f>$Y$28/'Fixed data'!$C$7</f>
        <v>1.3940733384638814E-2</v>
      </c>
      <c r="BA50" s="34">
        <f>$Y$28/'Fixed data'!$C$7</f>
        <v>1.3940733384638814E-2</v>
      </c>
      <c r="BB50" s="34">
        <f>$Y$28/'Fixed data'!$C$7</f>
        <v>1.3940733384638814E-2</v>
      </c>
      <c r="BC50" s="34">
        <f>$Y$28/'Fixed data'!$C$7</f>
        <v>1.3940733384638814E-2</v>
      </c>
      <c r="BD50" s="34">
        <f>$Y$28/'Fixed data'!$C$7</f>
        <v>1.3940733384638814E-2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1.3940733384638814E-2</v>
      </c>
      <c r="AB51" s="34">
        <f>$Z$28/'Fixed data'!$C$7</f>
        <v>1.3940733384638814E-2</v>
      </c>
      <c r="AC51" s="34">
        <f>$Z$28/'Fixed data'!$C$7</f>
        <v>1.3940733384638814E-2</v>
      </c>
      <c r="AD51" s="34">
        <f>$Z$28/'Fixed data'!$C$7</f>
        <v>1.3940733384638814E-2</v>
      </c>
      <c r="AE51" s="34">
        <f>$Z$28/'Fixed data'!$C$7</f>
        <v>1.3940733384638814E-2</v>
      </c>
      <c r="AF51" s="34">
        <f>$Z$28/'Fixed data'!$C$7</f>
        <v>1.3940733384638814E-2</v>
      </c>
      <c r="AG51" s="34">
        <f>$Z$28/'Fixed data'!$C$7</f>
        <v>1.3940733384638814E-2</v>
      </c>
      <c r="AH51" s="34">
        <f>$Z$28/'Fixed data'!$C$7</f>
        <v>1.3940733384638814E-2</v>
      </c>
      <c r="AI51" s="34">
        <f>$Z$28/'Fixed data'!$C$7</f>
        <v>1.3940733384638814E-2</v>
      </c>
      <c r="AJ51" s="34">
        <f>$Z$28/'Fixed data'!$C$7</f>
        <v>1.3940733384638814E-2</v>
      </c>
      <c r="AK51" s="34">
        <f>$Z$28/'Fixed data'!$C$7</f>
        <v>1.3940733384638814E-2</v>
      </c>
      <c r="AL51" s="34">
        <f>$Z$28/'Fixed data'!$C$7</f>
        <v>1.3940733384638814E-2</v>
      </c>
      <c r="AM51" s="34">
        <f>$Z$28/'Fixed data'!$C$7</f>
        <v>1.3940733384638814E-2</v>
      </c>
      <c r="AN51" s="34">
        <f>$Z$28/'Fixed data'!$C$7</f>
        <v>1.3940733384638814E-2</v>
      </c>
      <c r="AO51" s="34">
        <f>$Z$28/'Fixed data'!$C$7</f>
        <v>1.3940733384638814E-2</v>
      </c>
      <c r="AP51" s="34">
        <f>$Z$28/'Fixed data'!$C$7</f>
        <v>1.3940733384638814E-2</v>
      </c>
      <c r="AQ51" s="34">
        <f>$Z$28/'Fixed data'!$C$7</f>
        <v>1.3940733384638814E-2</v>
      </c>
      <c r="AR51" s="34">
        <f>$Z$28/'Fixed data'!$C$7</f>
        <v>1.3940733384638814E-2</v>
      </c>
      <c r="AS51" s="34">
        <f>$Z$28/'Fixed data'!$C$7</f>
        <v>1.3940733384638814E-2</v>
      </c>
      <c r="AT51" s="34">
        <f>$Z$28/'Fixed data'!$C$7</f>
        <v>1.3940733384638814E-2</v>
      </c>
      <c r="AU51" s="34">
        <f>$Z$28/'Fixed data'!$C$7</f>
        <v>1.3940733384638814E-2</v>
      </c>
      <c r="AV51" s="34">
        <f>$Z$28/'Fixed data'!$C$7</f>
        <v>1.3940733384638814E-2</v>
      </c>
      <c r="AW51" s="34">
        <f>$Z$28/'Fixed data'!$C$7</f>
        <v>1.3940733384638814E-2</v>
      </c>
      <c r="AX51" s="34">
        <f>$Z$28/'Fixed data'!$C$7</f>
        <v>1.3940733384638814E-2</v>
      </c>
      <c r="AY51" s="34">
        <f>$Z$28/'Fixed data'!$C$7</f>
        <v>1.3940733384638814E-2</v>
      </c>
      <c r="AZ51" s="34">
        <f>$Z$28/'Fixed data'!$C$7</f>
        <v>1.3940733384638814E-2</v>
      </c>
      <c r="BA51" s="34">
        <f>$Z$28/'Fixed data'!$C$7</f>
        <v>1.3940733384638814E-2</v>
      </c>
      <c r="BB51" s="34">
        <f>$Z$28/'Fixed data'!$C$7</f>
        <v>1.3940733384638814E-2</v>
      </c>
      <c r="BC51" s="34">
        <f>$Z$28/'Fixed data'!$C$7</f>
        <v>1.3940733384638814E-2</v>
      </c>
      <c r="BD51" s="34">
        <f>$Z$28/'Fixed data'!$C$7</f>
        <v>1.3940733384638814E-2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1.3940733384638814E-2</v>
      </c>
      <c r="AC52" s="34">
        <f>$AA$28/'Fixed data'!$C$7</f>
        <v>1.3940733384638814E-2</v>
      </c>
      <c r="AD52" s="34">
        <f>$AA$28/'Fixed data'!$C$7</f>
        <v>1.3940733384638814E-2</v>
      </c>
      <c r="AE52" s="34">
        <f>$AA$28/'Fixed data'!$C$7</f>
        <v>1.3940733384638814E-2</v>
      </c>
      <c r="AF52" s="34">
        <f>$AA$28/'Fixed data'!$C$7</f>
        <v>1.3940733384638814E-2</v>
      </c>
      <c r="AG52" s="34">
        <f>$AA$28/'Fixed data'!$C$7</f>
        <v>1.3940733384638814E-2</v>
      </c>
      <c r="AH52" s="34">
        <f>$AA$28/'Fixed data'!$C$7</f>
        <v>1.3940733384638814E-2</v>
      </c>
      <c r="AI52" s="34">
        <f>$AA$28/'Fixed data'!$C$7</f>
        <v>1.3940733384638814E-2</v>
      </c>
      <c r="AJ52" s="34">
        <f>$AA$28/'Fixed data'!$C$7</f>
        <v>1.3940733384638814E-2</v>
      </c>
      <c r="AK52" s="34">
        <f>$AA$28/'Fixed data'!$C$7</f>
        <v>1.3940733384638814E-2</v>
      </c>
      <c r="AL52" s="34">
        <f>$AA$28/'Fixed data'!$C$7</f>
        <v>1.3940733384638814E-2</v>
      </c>
      <c r="AM52" s="34">
        <f>$AA$28/'Fixed data'!$C$7</f>
        <v>1.3940733384638814E-2</v>
      </c>
      <c r="AN52" s="34">
        <f>$AA$28/'Fixed data'!$C$7</f>
        <v>1.3940733384638814E-2</v>
      </c>
      <c r="AO52" s="34">
        <f>$AA$28/'Fixed data'!$C$7</f>
        <v>1.3940733384638814E-2</v>
      </c>
      <c r="AP52" s="34">
        <f>$AA$28/'Fixed data'!$C$7</f>
        <v>1.3940733384638814E-2</v>
      </c>
      <c r="AQ52" s="34">
        <f>$AA$28/'Fixed data'!$C$7</f>
        <v>1.3940733384638814E-2</v>
      </c>
      <c r="AR52" s="34">
        <f>$AA$28/'Fixed data'!$C$7</f>
        <v>1.3940733384638814E-2</v>
      </c>
      <c r="AS52" s="34">
        <f>$AA$28/'Fixed data'!$C$7</f>
        <v>1.3940733384638814E-2</v>
      </c>
      <c r="AT52" s="34">
        <f>$AA$28/'Fixed data'!$C$7</f>
        <v>1.3940733384638814E-2</v>
      </c>
      <c r="AU52" s="34">
        <f>$AA$28/'Fixed data'!$C$7</f>
        <v>1.3940733384638814E-2</v>
      </c>
      <c r="AV52" s="34">
        <f>$AA$28/'Fixed data'!$C$7</f>
        <v>1.3940733384638814E-2</v>
      </c>
      <c r="AW52" s="34">
        <f>$AA$28/'Fixed data'!$C$7</f>
        <v>1.3940733384638814E-2</v>
      </c>
      <c r="AX52" s="34">
        <f>$AA$28/'Fixed data'!$C$7</f>
        <v>1.3940733384638814E-2</v>
      </c>
      <c r="AY52" s="34">
        <f>$AA$28/'Fixed data'!$C$7</f>
        <v>1.3940733384638814E-2</v>
      </c>
      <c r="AZ52" s="34">
        <f>$AA$28/'Fixed data'!$C$7</f>
        <v>1.3940733384638814E-2</v>
      </c>
      <c r="BA52" s="34">
        <f>$AA$28/'Fixed data'!$C$7</f>
        <v>1.3940733384638814E-2</v>
      </c>
      <c r="BB52" s="34">
        <f>$AA$28/'Fixed data'!$C$7</f>
        <v>1.3940733384638814E-2</v>
      </c>
      <c r="BC52" s="34">
        <f>$AA$28/'Fixed data'!$C$7</f>
        <v>1.3940733384638814E-2</v>
      </c>
      <c r="BD52" s="34">
        <f>$AA$28/'Fixed data'!$C$7</f>
        <v>1.3940733384638814E-2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1.3940733384638814E-2</v>
      </c>
      <c r="AD53" s="34">
        <f>$AB$28/'Fixed data'!$C$7</f>
        <v>1.3940733384638814E-2</v>
      </c>
      <c r="AE53" s="34">
        <f>$AB$28/'Fixed data'!$C$7</f>
        <v>1.3940733384638814E-2</v>
      </c>
      <c r="AF53" s="34">
        <f>$AB$28/'Fixed data'!$C$7</f>
        <v>1.3940733384638814E-2</v>
      </c>
      <c r="AG53" s="34">
        <f>$AB$28/'Fixed data'!$C$7</f>
        <v>1.3940733384638814E-2</v>
      </c>
      <c r="AH53" s="34">
        <f>$AB$28/'Fixed data'!$C$7</f>
        <v>1.3940733384638814E-2</v>
      </c>
      <c r="AI53" s="34">
        <f>$AB$28/'Fixed data'!$C$7</f>
        <v>1.3940733384638814E-2</v>
      </c>
      <c r="AJ53" s="34">
        <f>$AB$28/'Fixed data'!$C$7</f>
        <v>1.3940733384638814E-2</v>
      </c>
      <c r="AK53" s="34">
        <f>$AB$28/'Fixed data'!$C$7</f>
        <v>1.3940733384638814E-2</v>
      </c>
      <c r="AL53" s="34">
        <f>$AB$28/'Fixed data'!$C$7</f>
        <v>1.3940733384638814E-2</v>
      </c>
      <c r="AM53" s="34">
        <f>$AB$28/'Fixed data'!$C$7</f>
        <v>1.3940733384638814E-2</v>
      </c>
      <c r="AN53" s="34">
        <f>$AB$28/'Fixed data'!$C$7</f>
        <v>1.3940733384638814E-2</v>
      </c>
      <c r="AO53" s="34">
        <f>$AB$28/'Fixed data'!$C$7</f>
        <v>1.3940733384638814E-2</v>
      </c>
      <c r="AP53" s="34">
        <f>$AB$28/'Fixed data'!$C$7</f>
        <v>1.3940733384638814E-2</v>
      </c>
      <c r="AQ53" s="34">
        <f>$AB$28/'Fixed data'!$C$7</f>
        <v>1.3940733384638814E-2</v>
      </c>
      <c r="AR53" s="34">
        <f>$AB$28/'Fixed data'!$C$7</f>
        <v>1.3940733384638814E-2</v>
      </c>
      <c r="AS53" s="34">
        <f>$AB$28/'Fixed data'!$C$7</f>
        <v>1.3940733384638814E-2</v>
      </c>
      <c r="AT53" s="34">
        <f>$AB$28/'Fixed data'!$C$7</f>
        <v>1.3940733384638814E-2</v>
      </c>
      <c r="AU53" s="34">
        <f>$AB$28/'Fixed data'!$C$7</f>
        <v>1.3940733384638814E-2</v>
      </c>
      <c r="AV53" s="34">
        <f>$AB$28/'Fixed data'!$C$7</f>
        <v>1.3940733384638814E-2</v>
      </c>
      <c r="AW53" s="34">
        <f>$AB$28/'Fixed data'!$C$7</f>
        <v>1.3940733384638814E-2</v>
      </c>
      <c r="AX53" s="34">
        <f>$AB$28/'Fixed data'!$C$7</f>
        <v>1.3940733384638814E-2</v>
      </c>
      <c r="AY53" s="34">
        <f>$AB$28/'Fixed data'!$C$7</f>
        <v>1.3940733384638814E-2</v>
      </c>
      <c r="AZ53" s="34">
        <f>$AB$28/'Fixed data'!$C$7</f>
        <v>1.3940733384638814E-2</v>
      </c>
      <c r="BA53" s="34">
        <f>$AB$28/'Fixed data'!$C$7</f>
        <v>1.3940733384638814E-2</v>
      </c>
      <c r="BB53" s="34">
        <f>$AB$28/'Fixed data'!$C$7</f>
        <v>1.3940733384638814E-2</v>
      </c>
      <c r="BC53" s="34">
        <f>$AB$28/'Fixed data'!$C$7</f>
        <v>1.3940733384638814E-2</v>
      </c>
      <c r="BD53" s="34">
        <f>$AB$28/'Fixed data'!$C$7</f>
        <v>1.3940733384638814E-2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1.3940733384638814E-2</v>
      </c>
      <c r="AE54" s="34">
        <f>$AC$28/'Fixed data'!$C$7</f>
        <v>1.3940733384638814E-2</v>
      </c>
      <c r="AF54" s="34">
        <f>$AC$28/'Fixed data'!$C$7</f>
        <v>1.3940733384638814E-2</v>
      </c>
      <c r="AG54" s="34">
        <f>$AC$28/'Fixed data'!$C$7</f>
        <v>1.3940733384638814E-2</v>
      </c>
      <c r="AH54" s="34">
        <f>$AC$28/'Fixed data'!$C$7</f>
        <v>1.3940733384638814E-2</v>
      </c>
      <c r="AI54" s="34">
        <f>$AC$28/'Fixed data'!$C$7</f>
        <v>1.3940733384638814E-2</v>
      </c>
      <c r="AJ54" s="34">
        <f>$AC$28/'Fixed data'!$C$7</f>
        <v>1.3940733384638814E-2</v>
      </c>
      <c r="AK54" s="34">
        <f>$AC$28/'Fixed data'!$C$7</f>
        <v>1.3940733384638814E-2</v>
      </c>
      <c r="AL54" s="34">
        <f>$AC$28/'Fixed data'!$C$7</f>
        <v>1.3940733384638814E-2</v>
      </c>
      <c r="AM54" s="34">
        <f>$AC$28/'Fixed data'!$C$7</f>
        <v>1.3940733384638814E-2</v>
      </c>
      <c r="AN54" s="34">
        <f>$AC$28/'Fixed data'!$C$7</f>
        <v>1.3940733384638814E-2</v>
      </c>
      <c r="AO54" s="34">
        <f>$AC$28/'Fixed data'!$C$7</f>
        <v>1.3940733384638814E-2</v>
      </c>
      <c r="AP54" s="34">
        <f>$AC$28/'Fixed data'!$C$7</f>
        <v>1.3940733384638814E-2</v>
      </c>
      <c r="AQ54" s="34">
        <f>$AC$28/'Fixed data'!$C$7</f>
        <v>1.3940733384638814E-2</v>
      </c>
      <c r="AR54" s="34">
        <f>$AC$28/'Fixed data'!$C$7</f>
        <v>1.3940733384638814E-2</v>
      </c>
      <c r="AS54" s="34">
        <f>$AC$28/'Fixed data'!$C$7</f>
        <v>1.3940733384638814E-2</v>
      </c>
      <c r="AT54" s="34">
        <f>$AC$28/'Fixed data'!$C$7</f>
        <v>1.3940733384638814E-2</v>
      </c>
      <c r="AU54" s="34">
        <f>$AC$28/'Fixed data'!$C$7</f>
        <v>1.3940733384638814E-2</v>
      </c>
      <c r="AV54" s="34">
        <f>$AC$28/'Fixed data'!$C$7</f>
        <v>1.3940733384638814E-2</v>
      </c>
      <c r="AW54" s="34">
        <f>$AC$28/'Fixed data'!$C$7</f>
        <v>1.3940733384638814E-2</v>
      </c>
      <c r="AX54" s="34">
        <f>$AC$28/'Fixed data'!$C$7</f>
        <v>1.3940733384638814E-2</v>
      </c>
      <c r="AY54" s="34">
        <f>$AC$28/'Fixed data'!$C$7</f>
        <v>1.3940733384638814E-2</v>
      </c>
      <c r="AZ54" s="34">
        <f>$AC$28/'Fixed data'!$C$7</f>
        <v>1.3940733384638814E-2</v>
      </c>
      <c r="BA54" s="34">
        <f>$AC$28/'Fixed data'!$C$7</f>
        <v>1.3940733384638814E-2</v>
      </c>
      <c r="BB54" s="34">
        <f>$AC$28/'Fixed data'!$C$7</f>
        <v>1.3940733384638814E-2</v>
      </c>
      <c r="BC54" s="34">
        <f>$AC$28/'Fixed data'!$C$7</f>
        <v>1.3940733384638814E-2</v>
      </c>
      <c r="BD54" s="34">
        <f>$AC$28/'Fixed data'!$C$7</f>
        <v>1.3940733384638814E-2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1.3940733384638814E-2</v>
      </c>
      <c r="AF55" s="34">
        <f>$AD$28/'Fixed data'!$C$7</f>
        <v>1.3940733384638814E-2</v>
      </c>
      <c r="AG55" s="34">
        <f>$AD$28/'Fixed data'!$C$7</f>
        <v>1.3940733384638814E-2</v>
      </c>
      <c r="AH55" s="34">
        <f>$AD$28/'Fixed data'!$C$7</f>
        <v>1.3940733384638814E-2</v>
      </c>
      <c r="AI55" s="34">
        <f>$AD$28/'Fixed data'!$C$7</f>
        <v>1.3940733384638814E-2</v>
      </c>
      <c r="AJ55" s="34">
        <f>$AD$28/'Fixed data'!$C$7</f>
        <v>1.3940733384638814E-2</v>
      </c>
      <c r="AK55" s="34">
        <f>$AD$28/'Fixed data'!$C$7</f>
        <v>1.3940733384638814E-2</v>
      </c>
      <c r="AL55" s="34">
        <f>$AD$28/'Fixed data'!$C$7</f>
        <v>1.3940733384638814E-2</v>
      </c>
      <c r="AM55" s="34">
        <f>$AD$28/'Fixed data'!$C$7</f>
        <v>1.3940733384638814E-2</v>
      </c>
      <c r="AN55" s="34">
        <f>$AD$28/'Fixed data'!$C$7</f>
        <v>1.3940733384638814E-2</v>
      </c>
      <c r="AO55" s="34">
        <f>$AD$28/'Fixed data'!$C$7</f>
        <v>1.3940733384638814E-2</v>
      </c>
      <c r="AP55" s="34">
        <f>$AD$28/'Fixed data'!$C$7</f>
        <v>1.3940733384638814E-2</v>
      </c>
      <c r="AQ55" s="34">
        <f>$AD$28/'Fixed data'!$C$7</f>
        <v>1.3940733384638814E-2</v>
      </c>
      <c r="AR55" s="34">
        <f>$AD$28/'Fixed data'!$C$7</f>
        <v>1.3940733384638814E-2</v>
      </c>
      <c r="AS55" s="34">
        <f>$AD$28/'Fixed data'!$C$7</f>
        <v>1.3940733384638814E-2</v>
      </c>
      <c r="AT55" s="34">
        <f>$AD$28/'Fixed data'!$C$7</f>
        <v>1.3940733384638814E-2</v>
      </c>
      <c r="AU55" s="34">
        <f>$AD$28/'Fixed data'!$C$7</f>
        <v>1.3940733384638814E-2</v>
      </c>
      <c r="AV55" s="34">
        <f>$AD$28/'Fixed data'!$C$7</f>
        <v>1.3940733384638814E-2</v>
      </c>
      <c r="AW55" s="34">
        <f>$AD$28/'Fixed data'!$C$7</f>
        <v>1.3940733384638814E-2</v>
      </c>
      <c r="AX55" s="34">
        <f>$AD$28/'Fixed data'!$C$7</f>
        <v>1.3940733384638814E-2</v>
      </c>
      <c r="AY55" s="34">
        <f>$AD$28/'Fixed data'!$C$7</f>
        <v>1.3940733384638814E-2</v>
      </c>
      <c r="AZ55" s="34">
        <f>$AD$28/'Fixed data'!$C$7</f>
        <v>1.3940733384638814E-2</v>
      </c>
      <c r="BA55" s="34">
        <f>$AD$28/'Fixed data'!$C$7</f>
        <v>1.3940733384638814E-2</v>
      </c>
      <c r="BB55" s="34">
        <f>$AD$28/'Fixed data'!$C$7</f>
        <v>1.3940733384638814E-2</v>
      </c>
      <c r="BC55" s="34">
        <f>$AD$28/'Fixed data'!$C$7</f>
        <v>1.3940733384638814E-2</v>
      </c>
      <c r="BD55" s="34">
        <f>$AD$28/'Fixed data'!$C$7</f>
        <v>1.3940733384638814E-2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1.3940733384638814E-2</v>
      </c>
      <c r="AG56" s="34">
        <f>$AE$28/'Fixed data'!$C$7</f>
        <v>1.3940733384638814E-2</v>
      </c>
      <c r="AH56" s="34">
        <f>$AE$28/'Fixed data'!$C$7</f>
        <v>1.3940733384638814E-2</v>
      </c>
      <c r="AI56" s="34">
        <f>$AE$28/'Fixed data'!$C$7</f>
        <v>1.3940733384638814E-2</v>
      </c>
      <c r="AJ56" s="34">
        <f>$AE$28/'Fixed data'!$C$7</f>
        <v>1.3940733384638814E-2</v>
      </c>
      <c r="AK56" s="34">
        <f>$AE$28/'Fixed data'!$C$7</f>
        <v>1.3940733384638814E-2</v>
      </c>
      <c r="AL56" s="34">
        <f>$AE$28/'Fixed data'!$C$7</f>
        <v>1.3940733384638814E-2</v>
      </c>
      <c r="AM56" s="34">
        <f>$AE$28/'Fixed data'!$C$7</f>
        <v>1.3940733384638814E-2</v>
      </c>
      <c r="AN56" s="34">
        <f>$AE$28/'Fixed data'!$C$7</f>
        <v>1.3940733384638814E-2</v>
      </c>
      <c r="AO56" s="34">
        <f>$AE$28/'Fixed data'!$C$7</f>
        <v>1.3940733384638814E-2</v>
      </c>
      <c r="AP56" s="34">
        <f>$AE$28/'Fixed data'!$C$7</f>
        <v>1.3940733384638814E-2</v>
      </c>
      <c r="AQ56" s="34">
        <f>$AE$28/'Fixed data'!$C$7</f>
        <v>1.3940733384638814E-2</v>
      </c>
      <c r="AR56" s="34">
        <f>$AE$28/'Fixed data'!$C$7</f>
        <v>1.3940733384638814E-2</v>
      </c>
      <c r="AS56" s="34">
        <f>$AE$28/'Fixed data'!$C$7</f>
        <v>1.3940733384638814E-2</v>
      </c>
      <c r="AT56" s="34">
        <f>$AE$28/'Fixed data'!$C$7</f>
        <v>1.3940733384638814E-2</v>
      </c>
      <c r="AU56" s="34">
        <f>$AE$28/'Fixed data'!$C$7</f>
        <v>1.3940733384638814E-2</v>
      </c>
      <c r="AV56" s="34">
        <f>$AE$28/'Fixed data'!$C$7</f>
        <v>1.3940733384638814E-2</v>
      </c>
      <c r="AW56" s="34">
        <f>$AE$28/'Fixed data'!$C$7</f>
        <v>1.3940733384638814E-2</v>
      </c>
      <c r="AX56" s="34">
        <f>$AE$28/'Fixed data'!$C$7</f>
        <v>1.3940733384638814E-2</v>
      </c>
      <c r="AY56" s="34">
        <f>$AE$28/'Fixed data'!$C$7</f>
        <v>1.3940733384638814E-2</v>
      </c>
      <c r="AZ56" s="34">
        <f>$AE$28/'Fixed data'!$C$7</f>
        <v>1.3940733384638814E-2</v>
      </c>
      <c r="BA56" s="34">
        <f>$AE$28/'Fixed data'!$C$7</f>
        <v>1.3940733384638814E-2</v>
      </c>
      <c r="BB56" s="34">
        <f>$AE$28/'Fixed data'!$C$7</f>
        <v>1.3940733384638814E-2</v>
      </c>
      <c r="BC56" s="34">
        <f>$AE$28/'Fixed data'!$C$7</f>
        <v>1.3940733384638814E-2</v>
      </c>
      <c r="BD56" s="34">
        <f>$AE$28/'Fixed data'!$C$7</f>
        <v>1.3940733384638814E-2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1.3940733384638814E-2</v>
      </c>
      <c r="AH57" s="34">
        <f>$AF$28/'Fixed data'!$C$7</f>
        <v>1.3940733384638814E-2</v>
      </c>
      <c r="AI57" s="34">
        <f>$AF$28/'Fixed data'!$C$7</f>
        <v>1.3940733384638814E-2</v>
      </c>
      <c r="AJ57" s="34">
        <f>$AF$28/'Fixed data'!$C$7</f>
        <v>1.3940733384638814E-2</v>
      </c>
      <c r="AK57" s="34">
        <f>$AF$28/'Fixed data'!$C$7</f>
        <v>1.3940733384638814E-2</v>
      </c>
      <c r="AL57" s="34">
        <f>$AF$28/'Fixed data'!$C$7</f>
        <v>1.3940733384638814E-2</v>
      </c>
      <c r="AM57" s="34">
        <f>$AF$28/'Fixed data'!$C$7</f>
        <v>1.3940733384638814E-2</v>
      </c>
      <c r="AN57" s="34">
        <f>$AF$28/'Fixed data'!$C$7</f>
        <v>1.3940733384638814E-2</v>
      </c>
      <c r="AO57" s="34">
        <f>$AF$28/'Fixed data'!$C$7</f>
        <v>1.3940733384638814E-2</v>
      </c>
      <c r="AP57" s="34">
        <f>$AF$28/'Fixed data'!$C$7</f>
        <v>1.3940733384638814E-2</v>
      </c>
      <c r="AQ57" s="34">
        <f>$AF$28/'Fixed data'!$C$7</f>
        <v>1.3940733384638814E-2</v>
      </c>
      <c r="AR57" s="34">
        <f>$AF$28/'Fixed data'!$C$7</f>
        <v>1.3940733384638814E-2</v>
      </c>
      <c r="AS57" s="34">
        <f>$AF$28/'Fixed data'!$C$7</f>
        <v>1.3940733384638814E-2</v>
      </c>
      <c r="AT57" s="34">
        <f>$AF$28/'Fixed data'!$C$7</f>
        <v>1.3940733384638814E-2</v>
      </c>
      <c r="AU57" s="34">
        <f>$AF$28/'Fixed data'!$C$7</f>
        <v>1.3940733384638814E-2</v>
      </c>
      <c r="AV57" s="34">
        <f>$AF$28/'Fixed data'!$C$7</f>
        <v>1.3940733384638814E-2</v>
      </c>
      <c r="AW57" s="34">
        <f>$AF$28/'Fixed data'!$C$7</f>
        <v>1.3940733384638814E-2</v>
      </c>
      <c r="AX57" s="34">
        <f>$AF$28/'Fixed data'!$C$7</f>
        <v>1.3940733384638814E-2</v>
      </c>
      <c r="AY57" s="34">
        <f>$AF$28/'Fixed data'!$C$7</f>
        <v>1.3940733384638814E-2</v>
      </c>
      <c r="AZ57" s="34">
        <f>$AF$28/'Fixed data'!$C$7</f>
        <v>1.3940733384638814E-2</v>
      </c>
      <c r="BA57" s="34">
        <f>$AF$28/'Fixed data'!$C$7</f>
        <v>1.3940733384638814E-2</v>
      </c>
      <c r="BB57" s="34">
        <f>$AF$28/'Fixed data'!$C$7</f>
        <v>1.3940733384638814E-2</v>
      </c>
      <c r="BC57" s="34">
        <f>$AF$28/'Fixed data'!$C$7</f>
        <v>1.3940733384638814E-2</v>
      </c>
      <c r="BD57" s="34">
        <f>$AF$28/'Fixed data'!$C$7</f>
        <v>1.3940733384638814E-2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1.3940733384638814E-2</v>
      </c>
      <c r="AI58" s="34">
        <f>$AG$28/'Fixed data'!$C$7</f>
        <v>1.3940733384638814E-2</v>
      </c>
      <c r="AJ58" s="34">
        <f>$AG$28/'Fixed data'!$C$7</f>
        <v>1.3940733384638814E-2</v>
      </c>
      <c r="AK58" s="34">
        <f>$AG$28/'Fixed data'!$C$7</f>
        <v>1.3940733384638814E-2</v>
      </c>
      <c r="AL58" s="34">
        <f>$AG$28/'Fixed data'!$C$7</f>
        <v>1.3940733384638814E-2</v>
      </c>
      <c r="AM58" s="34">
        <f>$AG$28/'Fixed data'!$C$7</f>
        <v>1.3940733384638814E-2</v>
      </c>
      <c r="AN58" s="34">
        <f>$AG$28/'Fixed data'!$C$7</f>
        <v>1.3940733384638814E-2</v>
      </c>
      <c r="AO58" s="34">
        <f>$AG$28/'Fixed data'!$C$7</f>
        <v>1.3940733384638814E-2</v>
      </c>
      <c r="AP58" s="34">
        <f>$AG$28/'Fixed data'!$C$7</f>
        <v>1.3940733384638814E-2</v>
      </c>
      <c r="AQ58" s="34">
        <f>$AG$28/'Fixed data'!$C$7</f>
        <v>1.3940733384638814E-2</v>
      </c>
      <c r="AR58" s="34">
        <f>$AG$28/'Fixed data'!$C$7</f>
        <v>1.3940733384638814E-2</v>
      </c>
      <c r="AS58" s="34">
        <f>$AG$28/'Fixed data'!$C$7</f>
        <v>1.3940733384638814E-2</v>
      </c>
      <c r="AT58" s="34">
        <f>$AG$28/'Fixed data'!$C$7</f>
        <v>1.3940733384638814E-2</v>
      </c>
      <c r="AU58" s="34">
        <f>$AG$28/'Fixed data'!$C$7</f>
        <v>1.3940733384638814E-2</v>
      </c>
      <c r="AV58" s="34">
        <f>$AG$28/'Fixed data'!$C$7</f>
        <v>1.3940733384638814E-2</v>
      </c>
      <c r="AW58" s="34">
        <f>$AG$28/'Fixed data'!$C$7</f>
        <v>1.3940733384638814E-2</v>
      </c>
      <c r="AX58" s="34">
        <f>$AG$28/'Fixed data'!$C$7</f>
        <v>1.3940733384638814E-2</v>
      </c>
      <c r="AY58" s="34">
        <f>$AG$28/'Fixed data'!$C$7</f>
        <v>1.3940733384638814E-2</v>
      </c>
      <c r="AZ58" s="34">
        <f>$AG$28/'Fixed data'!$C$7</f>
        <v>1.3940733384638814E-2</v>
      </c>
      <c r="BA58" s="34">
        <f>$AG$28/'Fixed data'!$C$7</f>
        <v>1.3940733384638814E-2</v>
      </c>
      <c r="BB58" s="34">
        <f>$AG$28/'Fixed data'!$C$7</f>
        <v>1.3940733384638814E-2</v>
      </c>
      <c r="BC58" s="34">
        <f>$AG$28/'Fixed data'!$C$7</f>
        <v>1.3940733384638814E-2</v>
      </c>
      <c r="BD58" s="34">
        <f>$AG$28/'Fixed data'!$C$7</f>
        <v>1.3940733384638814E-2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1.3940733384638814E-2</v>
      </c>
      <c r="AJ59" s="34">
        <f>$AH$28/'Fixed data'!$C$7</f>
        <v>1.3940733384638814E-2</v>
      </c>
      <c r="AK59" s="34">
        <f>$AH$28/'Fixed data'!$C$7</f>
        <v>1.3940733384638814E-2</v>
      </c>
      <c r="AL59" s="34">
        <f>$AH$28/'Fixed data'!$C$7</f>
        <v>1.3940733384638814E-2</v>
      </c>
      <c r="AM59" s="34">
        <f>$AH$28/'Fixed data'!$C$7</f>
        <v>1.3940733384638814E-2</v>
      </c>
      <c r="AN59" s="34">
        <f>$AH$28/'Fixed data'!$C$7</f>
        <v>1.3940733384638814E-2</v>
      </c>
      <c r="AO59" s="34">
        <f>$AH$28/'Fixed data'!$C$7</f>
        <v>1.3940733384638814E-2</v>
      </c>
      <c r="AP59" s="34">
        <f>$AH$28/'Fixed data'!$C$7</f>
        <v>1.3940733384638814E-2</v>
      </c>
      <c r="AQ59" s="34">
        <f>$AH$28/'Fixed data'!$C$7</f>
        <v>1.3940733384638814E-2</v>
      </c>
      <c r="AR59" s="34">
        <f>$AH$28/'Fixed data'!$C$7</f>
        <v>1.3940733384638814E-2</v>
      </c>
      <c r="AS59" s="34">
        <f>$AH$28/'Fixed data'!$C$7</f>
        <v>1.3940733384638814E-2</v>
      </c>
      <c r="AT59" s="34">
        <f>$AH$28/'Fixed data'!$C$7</f>
        <v>1.3940733384638814E-2</v>
      </c>
      <c r="AU59" s="34">
        <f>$AH$28/'Fixed data'!$C$7</f>
        <v>1.3940733384638814E-2</v>
      </c>
      <c r="AV59" s="34">
        <f>$AH$28/'Fixed data'!$C$7</f>
        <v>1.3940733384638814E-2</v>
      </c>
      <c r="AW59" s="34">
        <f>$AH$28/'Fixed data'!$C$7</f>
        <v>1.3940733384638814E-2</v>
      </c>
      <c r="AX59" s="34">
        <f>$AH$28/'Fixed data'!$C$7</f>
        <v>1.3940733384638814E-2</v>
      </c>
      <c r="AY59" s="34">
        <f>$AH$28/'Fixed data'!$C$7</f>
        <v>1.3940733384638814E-2</v>
      </c>
      <c r="AZ59" s="34">
        <f>$AH$28/'Fixed data'!$C$7</f>
        <v>1.3940733384638814E-2</v>
      </c>
      <c r="BA59" s="34">
        <f>$AH$28/'Fixed data'!$C$7</f>
        <v>1.3940733384638814E-2</v>
      </c>
      <c r="BB59" s="34">
        <f>$AH$28/'Fixed data'!$C$7</f>
        <v>1.3940733384638814E-2</v>
      </c>
      <c r="BC59" s="34">
        <f>$AH$28/'Fixed data'!$C$7</f>
        <v>1.3940733384638814E-2</v>
      </c>
      <c r="BD59" s="34">
        <f>$AH$28/'Fixed data'!$C$7</f>
        <v>1.3940733384638814E-2</v>
      </c>
    </row>
    <row r="60" spans="1:56" ht="16.5" collapsed="1" x14ac:dyDescent="0.35">
      <c r="A60" s="115"/>
      <c r="B60" s="9" t="s">
        <v>7</v>
      </c>
      <c r="C60" s="9" t="s">
        <v>61</v>
      </c>
      <c r="D60" s="9" t="s">
        <v>40</v>
      </c>
      <c r="E60" s="34">
        <f>SUM(E30:E59)</f>
        <v>0</v>
      </c>
      <c r="F60" s="34">
        <f t="shared" ref="F60:BD60" si="6">SUM(F30:F59)</f>
        <v>-3.2135111111111114E-2</v>
      </c>
      <c r="G60" s="34">
        <f t="shared" si="6"/>
        <v>-6.3546592671562735E-2</v>
      </c>
      <c r="H60" s="34">
        <f t="shared" si="6"/>
        <v>-9.3093489937207577E-2</v>
      </c>
      <c r="I60" s="34">
        <f t="shared" si="6"/>
        <v>-0.12180116279361476</v>
      </c>
      <c r="J60" s="34">
        <f t="shared" si="6"/>
        <v>-0.14932624849502987</v>
      </c>
      <c r="K60" s="34">
        <f t="shared" si="6"/>
        <v>-0.17553543297057933</v>
      </c>
      <c r="L60" s="34">
        <f t="shared" si="6"/>
        <v>-0.20038384766815553</v>
      </c>
      <c r="M60" s="34">
        <f t="shared" si="6"/>
        <v>-0.2237229046436329</v>
      </c>
      <c r="N60" s="34">
        <f t="shared" si="6"/>
        <v>-0.21661966131826926</v>
      </c>
      <c r="O60" s="34">
        <f t="shared" si="6"/>
        <v>-0.2084142433702055</v>
      </c>
      <c r="P60" s="34">
        <f t="shared" si="6"/>
        <v>-0.19901424239326571</v>
      </c>
      <c r="Q60" s="34">
        <f t="shared" si="6"/>
        <v>-0.18833082189018327</v>
      </c>
      <c r="R60" s="34">
        <f t="shared" si="6"/>
        <v>-0.17656846543988336</v>
      </c>
      <c r="S60" s="34">
        <f t="shared" si="6"/>
        <v>-0.16411260967053065</v>
      </c>
      <c r="T60" s="34">
        <f t="shared" si="6"/>
        <v>-0.15099853724638243</v>
      </c>
      <c r="U60" s="34">
        <f t="shared" si="6"/>
        <v>-0.13739692227433087</v>
      </c>
      <c r="V60" s="34">
        <f t="shared" si="6"/>
        <v>-0.12350676245603195</v>
      </c>
      <c r="W60" s="34">
        <f t="shared" si="6"/>
        <v>-0.10957529419231178</v>
      </c>
      <c r="X60" s="34">
        <f t="shared" si="6"/>
        <v>-9.5634560807672964E-2</v>
      </c>
      <c r="Y60" s="34">
        <f t="shared" si="6"/>
        <v>-8.1693827423034146E-2</v>
      </c>
      <c r="Z60" s="34">
        <f t="shared" si="6"/>
        <v>-6.7753094038395328E-2</v>
      </c>
      <c r="AA60" s="34">
        <f t="shared" si="6"/>
        <v>-5.3812360653756511E-2</v>
      </c>
      <c r="AB60" s="34">
        <f t="shared" si="6"/>
        <v>-3.9871627269117693E-2</v>
      </c>
      <c r="AC60" s="34">
        <f t="shared" si="6"/>
        <v>-2.5930893884478879E-2</v>
      </c>
      <c r="AD60" s="34">
        <f t="shared" si="6"/>
        <v>-1.1990160499840065E-2</v>
      </c>
      <c r="AE60" s="34">
        <f t="shared" si="6"/>
        <v>1.9505728847987493E-3</v>
      </c>
      <c r="AF60" s="34">
        <f t="shared" si="6"/>
        <v>1.5891306269437563E-2</v>
      </c>
      <c r="AG60" s="34">
        <f t="shared" si="6"/>
        <v>2.9832039654076378E-2</v>
      </c>
      <c r="AH60" s="34">
        <f t="shared" si="6"/>
        <v>4.3772773038715192E-2</v>
      </c>
      <c r="AI60" s="34">
        <f t="shared" si="6"/>
        <v>5.7713506423354002E-2</v>
      </c>
      <c r="AJ60" s="34">
        <f t="shared" si="6"/>
        <v>5.7713506423354002E-2</v>
      </c>
      <c r="AK60" s="34">
        <f t="shared" si="6"/>
        <v>5.7713506423354002E-2</v>
      </c>
      <c r="AL60" s="34">
        <f t="shared" si="6"/>
        <v>5.7713506423354002E-2</v>
      </c>
      <c r="AM60" s="34">
        <f t="shared" si="6"/>
        <v>5.7713506423354002E-2</v>
      </c>
      <c r="AN60" s="34">
        <f t="shared" si="6"/>
        <v>5.7713506423354002E-2</v>
      </c>
      <c r="AO60" s="34">
        <f t="shared" si="6"/>
        <v>5.7713506423354002E-2</v>
      </c>
      <c r="AP60" s="34">
        <f t="shared" si="6"/>
        <v>5.7713506423354002E-2</v>
      </c>
      <c r="AQ60" s="34">
        <f t="shared" si="6"/>
        <v>5.7713506423354002E-2</v>
      </c>
      <c r="AR60" s="34">
        <f t="shared" si="6"/>
        <v>5.7713506423354002E-2</v>
      </c>
      <c r="AS60" s="34">
        <f t="shared" si="6"/>
        <v>5.7713506423354002E-2</v>
      </c>
      <c r="AT60" s="34">
        <f t="shared" si="6"/>
        <v>5.7713506423354002E-2</v>
      </c>
      <c r="AU60" s="34">
        <f t="shared" si="6"/>
        <v>5.7713506423354002E-2</v>
      </c>
      <c r="AV60" s="34">
        <f t="shared" si="6"/>
        <v>5.7713506423354002E-2</v>
      </c>
      <c r="AW60" s="34">
        <f t="shared" si="6"/>
        <v>5.7713506423354002E-2</v>
      </c>
      <c r="AX60" s="34">
        <f t="shared" si="6"/>
        <v>5.7713506423354002E-2</v>
      </c>
      <c r="AY60" s="34">
        <f t="shared" si="6"/>
        <v>8.9848617534465144E-2</v>
      </c>
      <c r="AZ60" s="34">
        <f t="shared" si="6"/>
        <v>0.12126009909491678</v>
      </c>
      <c r="BA60" s="34">
        <f t="shared" si="6"/>
        <v>0.15080699636056161</v>
      </c>
      <c r="BB60" s="34">
        <f t="shared" si="6"/>
        <v>0.17951466921696876</v>
      </c>
      <c r="BC60" s="34">
        <f t="shared" si="6"/>
        <v>0.20703975491838386</v>
      </c>
      <c r="BD60" s="34">
        <f t="shared" si="6"/>
        <v>0.23324893939393329</v>
      </c>
    </row>
    <row r="61" spans="1:56" ht="17.25" hidden="1" customHeight="1" outlineLevel="1" x14ac:dyDescent="0.35">
      <c r="A61" s="115"/>
      <c r="B61" s="9" t="s">
        <v>35</v>
      </c>
      <c r="C61" s="9" t="s">
        <v>62</v>
      </c>
      <c r="D61" s="9" t="s">
        <v>40</v>
      </c>
      <c r="E61" s="34">
        <v>0</v>
      </c>
      <c r="F61" s="34">
        <f>E62</f>
        <v>-1.4460800000000003</v>
      </c>
      <c r="G61" s="34">
        <f t="shared" ref="G61:BD61" si="7">F62</f>
        <v>-2.8274615591092118</v>
      </c>
      <c r="H61" s="34">
        <f t="shared" si="7"/>
        <v>-4.0935253433916667</v>
      </c>
      <c r="I61" s="34">
        <f t="shared" si="7"/>
        <v>-5.2922771319927824</v>
      </c>
      <c r="J61" s="34">
        <f t="shared" si="7"/>
        <v>-6.4091048257628476</v>
      </c>
      <c r="K61" s="34">
        <f t="shared" si="7"/>
        <v>-7.4391918786675433</v>
      </c>
      <c r="L61" s="34">
        <f t="shared" si="7"/>
        <v>-8.3818351070878929</v>
      </c>
      <c r="M61" s="34">
        <f t="shared" si="7"/>
        <v>-9.2317088233162181</v>
      </c>
      <c r="N61" s="34">
        <f t="shared" si="7"/>
        <v>-8.6883399690312206</v>
      </c>
      <c r="O61" s="34">
        <f t="shared" si="7"/>
        <v>-8.1024765000500807</v>
      </c>
      <c r="P61" s="34">
        <f t="shared" si="7"/>
        <v>-7.4710622127175839</v>
      </c>
      <c r="Q61" s="34">
        <f t="shared" si="7"/>
        <v>-6.791294047685609</v>
      </c>
      <c r="R61" s="34">
        <f t="shared" si="7"/>
        <v>-6.0736571855319301</v>
      </c>
      <c r="S61" s="34">
        <f t="shared" si="7"/>
        <v>-5.3365752104711746</v>
      </c>
      <c r="T61" s="34">
        <f t="shared" si="7"/>
        <v>-4.5823293417139741</v>
      </c>
      <c r="U61" s="34">
        <f t="shared" si="7"/>
        <v>-3.8192581307252707</v>
      </c>
      <c r="V61" s="34">
        <f t="shared" si="7"/>
        <v>-3.0568040166274888</v>
      </c>
      <c r="W61" s="34">
        <f t="shared" si="7"/>
        <v>-2.3063811823040492</v>
      </c>
      <c r="X61" s="34">
        <f t="shared" si="7"/>
        <v>-1.5694728858029907</v>
      </c>
      <c r="Y61" s="34">
        <f t="shared" si="7"/>
        <v>-0.84650532268657108</v>
      </c>
      <c r="Z61" s="34">
        <f t="shared" si="7"/>
        <v>-0.13747849295479031</v>
      </c>
      <c r="AA61" s="34">
        <f t="shared" si="7"/>
        <v>0.55760760339235171</v>
      </c>
      <c r="AB61" s="34">
        <f t="shared" si="7"/>
        <v>1.2387529663548549</v>
      </c>
      <c r="AC61" s="34">
        <f t="shared" si="7"/>
        <v>1.9059575959327193</v>
      </c>
      <c r="AD61" s="34">
        <f t="shared" si="7"/>
        <v>2.5592214921259449</v>
      </c>
      <c r="AE61" s="34">
        <f t="shared" si="7"/>
        <v>3.1985446549345316</v>
      </c>
      <c r="AF61" s="34">
        <f t="shared" si="7"/>
        <v>3.8239270843584796</v>
      </c>
      <c r="AG61" s="34">
        <f t="shared" si="7"/>
        <v>4.4353687803977886</v>
      </c>
      <c r="AH61" s="34">
        <f t="shared" si="7"/>
        <v>5.0328697430524585</v>
      </c>
      <c r="AI61" s="34">
        <f t="shared" si="7"/>
        <v>5.6164299723224902</v>
      </c>
      <c r="AJ61" s="34">
        <f t="shared" si="7"/>
        <v>6.1860494682078828</v>
      </c>
      <c r="AK61" s="34">
        <f t="shared" si="7"/>
        <v>6.7556689640932754</v>
      </c>
      <c r="AL61" s="34">
        <f t="shared" si="7"/>
        <v>7.3252884599786681</v>
      </c>
      <c r="AM61" s="34">
        <f t="shared" si="7"/>
        <v>7.8949079558640607</v>
      </c>
      <c r="AN61" s="34">
        <f t="shared" si="7"/>
        <v>8.4645274517494542</v>
      </c>
      <c r="AO61" s="34">
        <f t="shared" si="7"/>
        <v>9.0341469476348468</v>
      </c>
      <c r="AP61" s="34">
        <f t="shared" si="7"/>
        <v>9.6037664435202394</v>
      </c>
      <c r="AQ61" s="34">
        <f t="shared" si="7"/>
        <v>10.173385939405632</v>
      </c>
      <c r="AR61" s="34">
        <f t="shared" si="7"/>
        <v>10.743005435291025</v>
      </c>
      <c r="AS61" s="34">
        <f t="shared" si="7"/>
        <v>11.312624931176417</v>
      </c>
      <c r="AT61" s="34">
        <f t="shared" si="7"/>
        <v>11.88224442706181</v>
      </c>
      <c r="AU61" s="34">
        <f t="shared" si="7"/>
        <v>12.451863922947203</v>
      </c>
      <c r="AV61" s="34">
        <f t="shared" si="7"/>
        <v>13.021483418832595</v>
      </c>
      <c r="AW61" s="34">
        <f t="shared" si="7"/>
        <v>13.591102914717988</v>
      </c>
      <c r="AX61" s="34">
        <f t="shared" si="7"/>
        <v>14.16072241060338</v>
      </c>
      <c r="AY61" s="34">
        <f t="shared" si="7"/>
        <v>14.103008904180026</v>
      </c>
      <c r="AZ61" s="34">
        <f t="shared" si="7"/>
        <v>14.013160286645562</v>
      </c>
      <c r="BA61" s="34">
        <f t="shared" si="7"/>
        <v>13.891900187550645</v>
      </c>
      <c r="BB61" s="34">
        <f t="shared" si="7"/>
        <v>13.741093191190084</v>
      </c>
      <c r="BC61" s="34">
        <f t="shared" si="7"/>
        <v>13.561578521973114</v>
      </c>
      <c r="BD61" s="34">
        <f t="shared" si="7"/>
        <v>13.354538767054731</v>
      </c>
    </row>
    <row r="62" spans="1:56" ht="16.5" hidden="1" customHeight="1" outlineLevel="1" x14ac:dyDescent="0.3">
      <c r="A62" s="115"/>
      <c r="B62" s="9" t="s">
        <v>34</v>
      </c>
      <c r="C62" s="9" t="s">
        <v>68</v>
      </c>
      <c r="D62" s="9" t="s">
        <v>40</v>
      </c>
      <c r="E62" s="34">
        <f t="shared" ref="E62:BD62" si="8">E28-E60+E61</f>
        <v>-1.4460800000000003</v>
      </c>
      <c r="F62" s="34">
        <f t="shared" si="8"/>
        <v>-2.8274615591092118</v>
      </c>
      <c r="G62" s="34">
        <f t="shared" si="8"/>
        <v>-4.0935253433916667</v>
      </c>
      <c r="H62" s="34">
        <f t="shared" si="8"/>
        <v>-5.2922771319927824</v>
      </c>
      <c r="I62" s="34">
        <f t="shared" si="8"/>
        <v>-6.4091048257628476</v>
      </c>
      <c r="J62" s="34">
        <f t="shared" si="8"/>
        <v>-7.4391918786675433</v>
      </c>
      <c r="K62" s="34">
        <f t="shared" si="8"/>
        <v>-8.3818351070878929</v>
      </c>
      <c r="L62" s="34">
        <f t="shared" si="8"/>
        <v>-9.2317088233162181</v>
      </c>
      <c r="M62" s="34">
        <f t="shared" si="8"/>
        <v>-8.6883399690312206</v>
      </c>
      <c r="N62" s="34">
        <f t="shared" si="8"/>
        <v>-8.1024765000500807</v>
      </c>
      <c r="O62" s="34">
        <f t="shared" si="8"/>
        <v>-7.4710622127175839</v>
      </c>
      <c r="P62" s="34">
        <f t="shared" si="8"/>
        <v>-6.791294047685609</v>
      </c>
      <c r="Q62" s="34">
        <f t="shared" si="8"/>
        <v>-6.0736571855319301</v>
      </c>
      <c r="R62" s="34">
        <f t="shared" si="8"/>
        <v>-5.3365752104711746</v>
      </c>
      <c r="S62" s="34">
        <f t="shared" si="8"/>
        <v>-4.5823293417139741</v>
      </c>
      <c r="T62" s="34">
        <f t="shared" si="8"/>
        <v>-3.8192581307252707</v>
      </c>
      <c r="U62" s="34">
        <f t="shared" si="8"/>
        <v>-3.0568040166274888</v>
      </c>
      <c r="V62" s="34">
        <f t="shared" si="8"/>
        <v>-2.3063811823040492</v>
      </c>
      <c r="W62" s="34">
        <f t="shared" si="8"/>
        <v>-1.5694728858029907</v>
      </c>
      <c r="X62" s="34">
        <f t="shared" si="8"/>
        <v>-0.84650532268657108</v>
      </c>
      <c r="Y62" s="34">
        <f t="shared" si="8"/>
        <v>-0.13747849295479031</v>
      </c>
      <c r="Z62" s="34">
        <f t="shared" si="8"/>
        <v>0.55760760339235171</v>
      </c>
      <c r="AA62" s="34">
        <f t="shared" si="8"/>
        <v>1.2387529663548549</v>
      </c>
      <c r="AB62" s="34">
        <f t="shared" si="8"/>
        <v>1.9059575959327193</v>
      </c>
      <c r="AC62" s="34">
        <f t="shared" si="8"/>
        <v>2.5592214921259449</v>
      </c>
      <c r="AD62" s="34">
        <f t="shared" si="8"/>
        <v>3.1985446549345316</v>
      </c>
      <c r="AE62" s="34">
        <f t="shared" si="8"/>
        <v>3.8239270843584796</v>
      </c>
      <c r="AF62" s="34">
        <f t="shared" si="8"/>
        <v>4.4353687803977886</v>
      </c>
      <c r="AG62" s="34">
        <f t="shared" si="8"/>
        <v>5.0328697430524585</v>
      </c>
      <c r="AH62" s="34">
        <f t="shared" si="8"/>
        <v>5.6164299723224902</v>
      </c>
      <c r="AI62" s="34">
        <f t="shared" si="8"/>
        <v>6.1860494682078828</v>
      </c>
      <c r="AJ62" s="34">
        <f t="shared" si="8"/>
        <v>6.7556689640932754</v>
      </c>
      <c r="AK62" s="34">
        <f t="shared" si="8"/>
        <v>7.3252884599786681</v>
      </c>
      <c r="AL62" s="34">
        <f t="shared" si="8"/>
        <v>7.8949079558640607</v>
      </c>
      <c r="AM62" s="34">
        <f t="shared" si="8"/>
        <v>8.4645274517494542</v>
      </c>
      <c r="AN62" s="34">
        <f t="shared" si="8"/>
        <v>9.0341469476348468</v>
      </c>
      <c r="AO62" s="34">
        <f t="shared" si="8"/>
        <v>9.6037664435202394</v>
      </c>
      <c r="AP62" s="34">
        <f t="shared" si="8"/>
        <v>10.173385939405632</v>
      </c>
      <c r="AQ62" s="34">
        <f t="shared" si="8"/>
        <v>10.743005435291025</v>
      </c>
      <c r="AR62" s="34">
        <f t="shared" si="8"/>
        <v>11.312624931176417</v>
      </c>
      <c r="AS62" s="34">
        <f t="shared" si="8"/>
        <v>11.88224442706181</v>
      </c>
      <c r="AT62" s="34">
        <f t="shared" si="8"/>
        <v>12.451863922947203</v>
      </c>
      <c r="AU62" s="34">
        <f t="shared" si="8"/>
        <v>13.021483418832595</v>
      </c>
      <c r="AV62" s="34">
        <f t="shared" si="8"/>
        <v>13.591102914717988</v>
      </c>
      <c r="AW62" s="34">
        <f t="shared" si="8"/>
        <v>14.16072241060338</v>
      </c>
      <c r="AX62" s="34">
        <f t="shared" si="8"/>
        <v>14.103008904180026</v>
      </c>
      <c r="AY62" s="34">
        <f t="shared" si="8"/>
        <v>14.013160286645562</v>
      </c>
      <c r="AZ62" s="34">
        <f t="shared" si="8"/>
        <v>13.891900187550645</v>
      </c>
      <c r="BA62" s="34">
        <f t="shared" si="8"/>
        <v>13.741093191190084</v>
      </c>
      <c r="BB62" s="34">
        <f t="shared" si="8"/>
        <v>13.561578521973114</v>
      </c>
      <c r="BC62" s="34">
        <f t="shared" si="8"/>
        <v>13.354538767054731</v>
      </c>
      <c r="BD62" s="34">
        <f t="shared" si="8"/>
        <v>13.121289827660798</v>
      </c>
    </row>
    <row r="63" spans="1:56" ht="16.5" collapsed="1" x14ac:dyDescent="0.3">
      <c r="A63" s="115"/>
      <c r="B63" s="9" t="s">
        <v>8</v>
      </c>
      <c r="C63" s="11" t="s">
        <v>67</v>
      </c>
      <c r="D63" s="9" t="s">
        <v>40</v>
      </c>
      <c r="E63" s="34">
        <f>AVERAGE(E61:E62)*'Fixed data'!$C$3</f>
        <v>-3.4922832000000008E-2</v>
      </c>
      <c r="F63" s="34">
        <f>AVERAGE(F61:F62)*'Fixed data'!$C$3</f>
        <v>-0.10320602865248747</v>
      </c>
      <c r="G63" s="34">
        <f>AVERAGE(G61:G62)*'Fixed data'!$C$3</f>
        <v>-0.16714183369539623</v>
      </c>
      <c r="H63" s="34">
        <f>AVERAGE(H61:H62)*'Fixed data'!$C$3</f>
        <v>-0.22666712978053444</v>
      </c>
      <c r="I63" s="34">
        <f>AVERAGE(I61:I62)*'Fixed data'!$C$3</f>
        <v>-0.28258837427979844</v>
      </c>
      <c r="J63" s="34">
        <f>AVERAGE(J61:J62)*'Fixed data'!$C$3</f>
        <v>-0.33443636541199395</v>
      </c>
      <c r="K63" s="34">
        <f>AVERAGE(K61:K62)*'Fixed data'!$C$3</f>
        <v>-0.38207780170599381</v>
      </c>
      <c r="L63" s="34">
        <f>AVERAGE(L61:L62)*'Fixed data'!$C$3</f>
        <v>-0.42536708591925937</v>
      </c>
      <c r="M63" s="34">
        <f>AVERAGE(M61:M62)*'Fixed data'!$C$3</f>
        <v>-0.43276917833519063</v>
      </c>
      <c r="N63" s="34">
        <f>AVERAGE(N61:N62)*'Fixed data'!$C$3</f>
        <v>-0.4054982177283134</v>
      </c>
      <c r="O63" s="34">
        <f>AVERAGE(O61:O62)*'Fixed data'!$C$3</f>
        <v>-0.37610095991333914</v>
      </c>
      <c r="P63" s="34">
        <f>AVERAGE(P61:P62)*'Fixed data'!$C$3</f>
        <v>-0.34443590368873711</v>
      </c>
      <c r="Q63" s="34">
        <f>AVERAGE(Q61:Q62)*'Fixed data'!$C$3</f>
        <v>-0.31068857228220359</v>
      </c>
      <c r="R63" s="34">
        <f>AVERAGE(R61:R62)*'Fixed data'!$C$3</f>
        <v>-0.27555711236347502</v>
      </c>
      <c r="S63" s="34">
        <f>AVERAGE(S61:S62)*'Fixed data'!$C$3</f>
        <v>-0.23954154493527136</v>
      </c>
      <c r="T63" s="34">
        <f>AVERAGE(T61:T62)*'Fixed data'!$C$3</f>
        <v>-0.20289833745940777</v>
      </c>
      <c r="U63" s="34">
        <f>AVERAGE(U61:U62)*'Fixed data'!$C$3</f>
        <v>-0.16605690085856914</v>
      </c>
      <c r="V63" s="34">
        <f>AVERAGE(V61:V62)*'Fixed data'!$C$3</f>
        <v>-0.12952092255419664</v>
      </c>
      <c r="W63" s="34">
        <f>AVERAGE(W61:W62)*'Fixed data'!$C$3</f>
        <v>-9.3601875744785012E-2</v>
      </c>
      <c r="X63" s="34">
        <f>AVERAGE(X61:X62)*'Fixed data'!$C$3</f>
        <v>-5.8345873735022917E-2</v>
      </c>
      <c r="Y63" s="34">
        <f>AVERAGE(Y61:Y62)*'Fixed data'!$C$3</f>
        <v>-2.3763209147738881E-2</v>
      </c>
      <c r="Z63" s="34">
        <f>AVERAGE(Z61:Z62)*'Fixed data'!$C$3</f>
        <v>1.0146118017067109E-2</v>
      </c>
      <c r="AA63" s="34">
        <f>AVERAGE(AA61:AA62)*'Fixed data'!$C$3</f>
        <v>4.3382107759395043E-2</v>
      </c>
      <c r="AB63" s="34">
        <f>AVERAGE(AB61:AB62)*'Fixed data'!$C$3</f>
        <v>7.5944760079244916E-2</v>
      </c>
      <c r="AC63" s="34">
        <f>AVERAGE(AC61:AC62)*'Fixed data'!$C$3</f>
        <v>0.10783407497661675</v>
      </c>
      <c r="AD63" s="34">
        <f>AVERAGE(AD61:AD62)*'Fixed data'!$C$3</f>
        <v>0.1390500524515105</v>
      </c>
      <c r="AE63" s="34">
        <f>AVERAGE(AE61:AE62)*'Fixed data'!$C$3</f>
        <v>0.16959269250392622</v>
      </c>
      <c r="AF63" s="34">
        <f>AVERAGE(AF61:AF62)*'Fixed data'!$C$3</f>
        <v>0.1994619951338639</v>
      </c>
      <c r="AG63" s="34">
        <f>AVERAGE(AG61:AG62)*'Fixed data'!$C$3</f>
        <v>0.22865796034132346</v>
      </c>
      <c r="AH63" s="34">
        <f>AVERAGE(AH61:AH62)*'Fixed data'!$C$3</f>
        <v>0.25718058812630501</v>
      </c>
      <c r="AI63" s="34">
        <f>AVERAGE(AI61:AI62)*'Fixed data'!$C$3</f>
        <v>0.28502987848880851</v>
      </c>
      <c r="AJ63" s="34">
        <f>AVERAGE(AJ61:AJ62)*'Fixed data'!$C$3</f>
        <v>0.31254250014007301</v>
      </c>
      <c r="AK63" s="34">
        <f>AVERAGE(AK61:AK62)*'Fixed data'!$C$3</f>
        <v>0.34005512179133746</v>
      </c>
      <c r="AL63" s="34">
        <f>AVERAGE(AL61:AL62)*'Fixed data'!$C$3</f>
        <v>0.3675677434426019</v>
      </c>
      <c r="AM63" s="34">
        <f>AVERAGE(AM61:AM62)*'Fixed data'!$C$3</f>
        <v>0.3950803650938664</v>
      </c>
      <c r="AN63" s="34">
        <f>AVERAGE(AN61:AN62)*'Fixed data'!$C$3</f>
        <v>0.42259298674513085</v>
      </c>
      <c r="AO63" s="34">
        <f>AVERAGE(AO61:AO62)*'Fixed data'!$C$3</f>
        <v>0.45010560839639541</v>
      </c>
      <c r="AP63" s="34">
        <f>AVERAGE(AP61:AP62)*'Fixed data'!$C$3</f>
        <v>0.4776182300476598</v>
      </c>
      <c r="AQ63" s="34">
        <f>AVERAGE(AQ61:AQ62)*'Fixed data'!$C$3</f>
        <v>0.50513085169892435</v>
      </c>
      <c r="AR63" s="34">
        <f>AVERAGE(AR61:AR62)*'Fixed data'!$C$3</f>
        <v>0.53264347335018869</v>
      </c>
      <c r="AS63" s="34">
        <f>AVERAGE(AS61:AS62)*'Fixed data'!$C$3</f>
        <v>0.56015609500145325</v>
      </c>
      <c r="AT63" s="34">
        <f>AVERAGE(AT61:AT62)*'Fixed data'!$C$3</f>
        <v>0.58766871665271769</v>
      </c>
      <c r="AU63" s="34">
        <f>AVERAGE(AU61:AU62)*'Fixed data'!$C$3</f>
        <v>0.61518133830398214</v>
      </c>
      <c r="AV63" s="34">
        <f>AVERAGE(AV61:AV62)*'Fixed data'!$C$3</f>
        <v>0.64269395995524659</v>
      </c>
      <c r="AW63" s="34">
        <f>AVERAGE(AW61:AW62)*'Fixed data'!$C$3</f>
        <v>0.67020658160651114</v>
      </c>
      <c r="AX63" s="34">
        <f>AVERAGE(AX61:AX62)*'Fixed data'!$C$3</f>
        <v>0.68256911125201936</v>
      </c>
      <c r="AY63" s="34">
        <f>AVERAGE(AY61:AY62)*'Fixed data'!$C$3</f>
        <v>0.67900548595843802</v>
      </c>
      <c r="AZ63" s="34">
        <f>AVERAGE(AZ61:AZ62)*'Fixed data'!$C$3</f>
        <v>0.67390721045183843</v>
      </c>
      <c r="BA63" s="34">
        <f>AVERAGE(BA61:BA62)*'Fixed data'!$C$3</f>
        <v>0.66733679009658864</v>
      </c>
      <c r="BB63" s="34">
        <f>AVERAGE(BB61:BB62)*'Fixed data'!$C$3</f>
        <v>0.65935952187289126</v>
      </c>
      <c r="BC63" s="34">
        <f>AVERAGE(BC61:BC62)*'Fixed data'!$C$3</f>
        <v>0.65002423253002251</v>
      </c>
      <c r="BD63" s="34">
        <f>AVERAGE(BD61:BD62)*'Fixed data'!$C$3</f>
        <v>0.63939126056238005</v>
      </c>
    </row>
    <row r="64" spans="1:56" ht="15.75" thickBot="1" x14ac:dyDescent="0.35">
      <c r="A64" s="114"/>
      <c r="B64" s="12" t="s">
        <v>94</v>
      </c>
      <c r="C64" s="12" t="s">
        <v>45</v>
      </c>
      <c r="D64" s="12" t="s">
        <v>40</v>
      </c>
      <c r="E64" s="53">
        <f t="shared" ref="E64:BD64" si="9">E29+E60+E63</f>
        <v>-0.39644283199999986</v>
      </c>
      <c r="F64" s="53">
        <f t="shared" si="9"/>
        <v>-0.48872030731867916</v>
      </c>
      <c r="G64" s="53">
        <f t="shared" si="9"/>
        <v>-0.56309102060546323</v>
      </c>
      <c r="H64" s="53">
        <f t="shared" si="9"/>
        <v>-0.64272193935232269</v>
      </c>
      <c r="I64" s="53">
        <f t="shared" si="9"/>
        <v>-0.71404675121433292</v>
      </c>
      <c r="J64" s="53">
        <f t="shared" si="9"/>
        <v>-0.77861593925695527</v>
      </c>
      <c r="K64" s="53">
        <f t="shared" si="9"/>
        <v>-0.83715790002430523</v>
      </c>
      <c r="L64" s="53">
        <f t="shared" si="9"/>
        <v>-0.88831532456153517</v>
      </c>
      <c r="M64" s="53">
        <f t="shared" si="9"/>
        <v>-0.57658059556848251</v>
      </c>
      <c r="N64" s="53">
        <f t="shared" si="9"/>
        <v>-0.52980692713086519</v>
      </c>
      <c r="O64" s="53">
        <f t="shared" si="9"/>
        <v>-0.47876519229297199</v>
      </c>
      <c r="P64" s="53">
        <f t="shared" si="9"/>
        <v>-0.42326166542232541</v>
      </c>
      <c r="Q64" s="53">
        <f t="shared" si="9"/>
        <v>-0.3666928841065128</v>
      </c>
      <c r="R64" s="53">
        <f t="shared" si="9"/>
        <v>-0.31199720039814038</v>
      </c>
      <c r="S64" s="53">
        <f t="shared" si="9"/>
        <v>-0.25612083983413458</v>
      </c>
      <c r="T64" s="53">
        <f t="shared" si="9"/>
        <v>-0.20087870627021007</v>
      </c>
      <c r="U64" s="53">
        <f t="shared" si="9"/>
        <v>-0.14718952517703729</v>
      </c>
      <c r="V64" s="53">
        <f t="shared" si="9"/>
        <v>-9.6298667043376807E-2</v>
      </c>
      <c r="W64" s="53">
        <f t="shared" si="9"/>
        <v>-4.6343919359910238E-2</v>
      </c>
      <c r="X64" s="53">
        <f t="shared" si="9"/>
        <v>2.8528160344906753E-3</v>
      </c>
      <c r="Y64" s="53">
        <f t="shared" si="9"/>
        <v>5.1376214006413526E-2</v>
      </c>
      <c r="Z64" s="53">
        <f t="shared" si="9"/>
        <v>9.9226274555858335E-2</v>
      </c>
      <c r="AA64" s="53">
        <f t="shared" si="9"/>
        <v>0.14640299768282508</v>
      </c>
      <c r="AB64" s="53">
        <f t="shared" si="9"/>
        <v>0.19290638338731378</v>
      </c>
      <c r="AC64" s="53">
        <f t="shared" si="9"/>
        <v>0.2387364316693244</v>
      </c>
      <c r="AD64" s="53">
        <f t="shared" si="9"/>
        <v>0.283893142528857</v>
      </c>
      <c r="AE64" s="53">
        <f t="shared" si="9"/>
        <v>0.32837651596591155</v>
      </c>
      <c r="AF64" s="53">
        <f t="shared" si="9"/>
        <v>0.372186551980488</v>
      </c>
      <c r="AG64" s="53">
        <f t="shared" si="9"/>
        <v>0.4153232505725864</v>
      </c>
      <c r="AH64" s="53">
        <f t="shared" si="9"/>
        <v>0.45778661174220675</v>
      </c>
      <c r="AI64" s="53">
        <f t="shared" si="9"/>
        <v>0.49957663548934905</v>
      </c>
      <c r="AJ64" s="53">
        <f t="shared" si="9"/>
        <v>0.52708925714061361</v>
      </c>
      <c r="AK64" s="53">
        <f t="shared" si="9"/>
        <v>0.55460187879187806</v>
      </c>
      <c r="AL64" s="53">
        <f t="shared" si="9"/>
        <v>0.5821145004431425</v>
      </c>
      <c r="AM64" s="53">
        <f t="shared" si="9"/>
        <v>0.60962712209440695</v>
      </c>
      <c r="AN64" s="53">
        <f t="shared" si="9"/>
        <v>0.63713974374567139</v>
      </c>
      <c r="AO64" s="53">
        <f t="shared" si="9"/>
        <v>0.66465236539693595</v>
      </c>
      <c r="AP64" s="53">
        <f t="shared" si="9"/>
        <v>0.69216498704820029</v>
      </c>
      <c r="AQ64" s="53">
        <f t="shared" si="9"/>
        <v>0.71967760869946495</v>
      </c>
      <c r="AR64" s="53">
        <f t="shared" si="9"/>
        <v>0.74719023035072918</v>
      </c>
      <c r="AS64" s="53">
        <f t="shared" si="9"/>
        <v>0.77470285200199385</v>
      </c>
      <c r="AT64" s="53">
        <f t="shared" si="9"/>
        <v>0.80221547365325829</v>
      </c>
      <c r="AU64" s="53">
        <f t="shared" si="9"/>
        <v>0.82972809530452274</v>
      </c>
      <c r="AV64" s="53">
        <f t="shared" si="9"/>
        <v>0.85724071695578719</v>
      </c>
      <c r="AW64" s="53">
        <f t="shared" si="9"/>
        <v>0.88475333860705163</v>
      </c>
      <c r="AX64" s="53">
        <f t="shared" si="9"/>
        <v>0.7402826176753734</v>
      </c>
      <c r="AY64" s="53">
        <f t="shared" si="9"/>
        <v>0.76885410349290317</v>
      </c>
      <c r="AZ64" s="53">
        <f t="shared" si="9"/>
        <v>0.79516730954675519</v>
      </c>
      <c r="BA64" s="53">
        <f t="shared" si="9"/>
        <v>0.81814378645715025</v>
      </c>
      <c r="BB64" s="53">
        <f t="shared" si="9"/>
        <v>0.83887419108986006</v>
      </c>
      <c r="BC64" s="53">
        <f t="shared" si="9"/>
        <v>0.85706398744840639</v>
      </c>
      <c r="BD64" s="53">
        <f t="shared" si="9"/>
        <v>0.87264019995631337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0.44851127138285046</v>
      </c>
      <c r="G67" s="81">
        <f>'Fixed data'!$G$7*G$88/1000000</f>
        <v>0.76626798213324876</v>
      </c>
      <c r="H67" s="81">
        <f>'Fixed data'!$G$7*H$88/1000000</f>
        <v>1.2262350020462314</v>
      </c>
      <c r="I67" s="81">
        <f>'Fixed data'!$G$7*I$88/1000000</f>
        <v>1.6441786522207624</v>
      </c>
      <c r="J67" s="81">
        <f>'Fixed data'!$G$7*J$88/1000000</f>
        <v>2.1492191976037347</v>
      </c>
      <c r="K67" s="81">
        <f>'Fixed data'!$G$7*K$88/1000000</f>
        <v>2.7443327990263975</v>
      </c>
      <c r="L67" s="81">
        <f>'Fixed data'!$G$7*L$88/1000000</f>
        <v>3.428372510824842</v>
      </c>
      <c r="M67" s="81">
        <f>'Fixed data'!$G$7*M$88/1000000</f>
        <v>4.2828963591344422</v>
      </c>
      <c r="N67" s="81">
        <f>'Fixed data'!$G$7*N$88/1000000</f>
        <v>4.9517857744605775</v>
      </c>
      <c r="O67" s="81">
        <f>'Fixed data'!$G$7*O$88/1000000</f>
        <v>5.6769774625307701</v>
      </c>
      <c r="P67" s="81">
        <f>'Fixed data'!$G$7*P$88/1000000</f>
        <v>6.4586659728854041</v>
      </c>
      <c r="Q67" s="81">
        <f>'Fixed data'!$G$7*Q$88/1000000</f>
        <v>7.1400653548911004</v>
      </c>
      <c r="R67" s="81">
        <f>'Fixed data'!$G$7*R$88/1000000</f>
        <v>7.6063265501550283</v>
      </c>
      <c r="S67" s="81">
        <f>'Fixed data'!$G$7*S$88/1000000</f>
        <v>8.0570557299028156</v>
      </c>
      <c r="T67" s="81">
        <f>'Fixed data'!$G$7*T$88/1000000</f>
        <v>8.4209725249027851</v>
      </c>
      <c r="U67" s="81">
        <f>'Fixed data'!$G$7*U$88/1000000</f>
        <v>8.6481309225204566</v>
      </c>
      <c r="V67" s="81">
        <f>'Fixed data'!$G$7*V$88/1000000</f>
        <v>8.6889556930369576</v>
      </c>
      <c r="W67" s="81">
        <f>'Fixed data'!$G$7*W$88/1000000</f>
        <v>8.7034301945270975</v>
      </c>
      <c r="X67" s="81">
        <f>'Fixed data'!$G$7*X$88/1000000</f>
        <v>8.7034301945270975</v>
      </c>
      <c r="Y67" s="81">
        <f>'Fixed data'!$G$7*Y$88/1000000</f>
        <v>8.7034301945270975</v>
      </c>
      <c r="Z67" s="81">
        <f>'Fixed data'!$G$7*Z$88/1000000</f>
        <v>8.7034301945270975</v>
      </c>
      <c r="AA67" s="81">
        <f>'Fixed data'!$G$7*AA$88/1000000</f>
        <v>8.7034301945270975</v>
      </c>
      <c r="AB67" s="81">
        <f>'Fixed data'!$G$7*AB$88/1000000</f>
        <v>8.7034301945270975</v>
      </c>
      <c r="AC67" s="81">
        <f>'Fixed data'!$G$7*AC$88/1000000</f>
        <v>8.7034301945270975</v>
      </c>
      <c r="AD67" s="81">
        <f>'Fixed data'!$G$7*AD$88/1000000</f>
        <v>8.7034301945270975</v>
      </c>
      <c r="AE67" s="81">
        <f>'Fixed data'!$G$7*AE$88/1000000</f>
        <v>8.7034301945270975</v>
      </c>
      <c r="AF67" s="81">
        <f>'Fixed data'!$G$7*AF$88/1000000</f>
        <v>8.7034301945270975</v>
      </c>
      <c r="AG67" s="81">
        <f>'Fixed data'!$G$7*AG$88/1000000</f>
        <v>8.7034301945270975</v>
      </c>
      <c r="AH67" s="81">
        <f>'Fixed data'!$G$7*AH$88/1000000</f>
        <v>8.7034301945270975</v>
      </c>
      <c r="AI67" s="81">
        <f>'Fixed data'!$G$7*AI$88/1000000</f>
        <v>8.7034301945270975</v>
      </c>
      <c r="AJ67" s="81">
        <f>'Fixed data'!$G$7*AJ$88/1000000</f>
        <v>8.7034301945270975</v>
      </c>
      <c r="AK67" s="81">
        <f>'Fixed data'!$G$7*AK$88/1000000</f>
        <v>8.7034301945270975</v>
      </c>
      <c r="AL67" s="81">
        <f>'Fixed data'!$G$7*AL$88/1000000</f>
        <v>8.7034301945270975</v>
      </c>
      <c r="AM67" s="81">
        <f>'Fixed data'!$G$7*AM$88/1000000</f>
        <v>8.7034301945270975</v>
      </c>
      <c r="AN67" s="81">
        <f>'Fixed data'!$G$7*AN$88/1000000</f>
        <v>8.7034301945270975</v>
      </c>
      <c r="AO67" s="81">
        <f>'Fixed data'!$G$7*AO$88/1000000</f>
        <v>8.7034301945270975</v>
      </c>
      <c r="AP67" s="81">
        <f>'Fixed data'!$G$7*AP$88/1000000</f>
        <v>8.7034301945270975</v>
      </c>
      <c r="AQ67" s="81">
        <f>'Fixed data'!$G$7*AQ$88/1000000</f>
        <v>8.7034301945270975</v>
      </c>
      <c r="AR67" s="81">
        <f>'Fixed data'!$G$7*AR$88/1000000</f>
        <v>8.7034301945270975</v>
      </c>
      <c r="AS67" s="81">
        <f>'Fixed data'!$G$7*AS$88/1000000</f>
        <v>8.7034301945270975</v>
      </c>
      <c r="AT67" s="81">
        <f>'Fixed data'!$G$7*AT$88/1000000</f>
        <v>8.7034301945270975</v>
      </c>
      <c r="AU67" s="81">
        <f>'Fixed data'!$G$7*AU$88/1000000</f>
        <v>8.7034301945270975</v>
      </c>
      <c r="AV67" s="81">
        <f>'Fixed data'!$G$7*AV$88/1000000</f>
        <v>8.7034301945270975</v>
      </c>
      <c r="AW67" s="81">
        <f>'Fixed data'!$G$7*AW$88/1000000</f>
        <v>8.7034301945270975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0.14942795155993566</v>
      </c>
      <c r="G68" s="81">
        <f>'Fixed data'!$G$8*G89/1000000</f>
        <v>0.25529309643095233</v>
      </c>
      <c r="H68" s="81">
        <f>'Fixed data'!$G$8*H89/1000000</f>
        <v>0.40853778081805564</v>
      </c>
      <c r="I68" s="81">
        <f>'Fixed data'!$G$8*I89/1000000</f>
        <v>0.54778105064204408</v>
      </c>
      <c r="J68" s="81">
        <f>'Fixed data'!$G$8*J89/1000000</f>
        <v>0.71604230866579199</v>
      </c>
      <c r="K68" s="81">
        <f>'Fixed data'!$G$8*K89/1000000</f>
        <v>0.91431246239747499</v>
      </c>
      <c r="L68" s="81">
        <f>'Fixed data'!$G$8*L89/1000000</f>
        <v>1.1422096129812633</v>
      </c>
      <c r="M68" s="81">
        <f>'Fixed data'!$G$8*M89/1000000</f>
        <v>1.4269064766274333</v>
      </c>
      <c r="N68" s="81">
        <f>'Fixed data'!$G$8*N89/1000000</f>
        <v>1.6497562968583313</v>
      </c>
      <c r="O68" s="81">
        <f>'Fixed data'!$G$8*O89/1000000</f>
        <v>1.8913640035713424</v>
      </c>
      <c r="P68" s="81">
        <f>'Fixed data'!$G$8*P89/1000000</f>
        <v>2.1517944204544412</v>
      </c>
      <c r="Q68" s="81">
        <f>'Fixed data'!$G$8*Q89/1000000</f>
        <v>2.3788121931668305</v>
      </c>
      <c r="R68" s="81">
        <f>'Fixed data'!$G$8*R89/1000000</f>
        <v>2.5341537721625937</v>
      </c>
      <c r="S68" s="81">
        <f>'Fixed data'!$G$8*S89/1000000</f>
        <v>2.6843206658649219</v>
      </c>
      <c r="T68" s="81">
        <f>'Fixed data'!$G$8*T89/1000000</f>
        <v>2.8055647520823954</v>
      </c>
      <c r="U68" s="81">
        <f>'Fixed data'!$G$8*U89/1000000</f>
        <v>2.8812458433226777</v>
      </c>
      <c r="V68" s="81">
        <f>'Fixed data'!$G$8*V89/1000000</f>
        <v>2.8948471947155112</v>
      </c>
      <c r="W68" s="81">
        <f>'Fixed data'!$G$8*W89/1000000</f>
        <v>2.8996695780789659</v>
      </c>
      <c r="X68" s="81">
        <f>'Fixed data'!$G$8*X89/1000000</f>
        <v>2.8996695780789659</v>
      </c>
      <c r="Y68" s="81">
        <f>'Fixed data'!$G$8*Y89/1000000</f>
        <v>2.8996695780789659</v>
      </c>
      <c r="Z68" s="81">
        <f>'Fixed data'!$G$8*Z89/1000000</f>
        <v>2.8996695780789659</v>
      </c>
      <c r="AA68" s="81">
        <f>'Fixed data'!$G$8*AA89/1000000</f>
        <v>2.8996695780789659</v>
      </c>
      <c r="AB68" s="81">
        <f>'Fixed data'!$G$8*AB89/1000000</f>
        <v>2.8996695780789659</v>
      </c>
      <c r="AC68" s="81">
        <f>'Fixed data'!$G$8*AC89/1000000</f>
        <v>2.8996695780789659</v>
      </c>
      <c r="AD68" s="81">
        <f>'Fixed data'!$G$8*AD89/1000000</f>
        <v>2.8996695780789659</v>
      </c>
      <c r="AE68" s="81">
        <f>'Fixed data'!$G$8*AE89/1000000</f>
        <v>2.8996695780789659</v>
      </c>
      <c r="AF68" s="81">
        <f>'Fixed data'!$G$8*AF89/1000000</f>
        <v>2.8996695780789659</v>
      </c>
      <c r="AG68" s="81">
        <f>'Fixed data'!$G$8*AG89/1000000</f>
        <v>2.8996695780789659</v>
      </c>
      <c r="AH68" s="81">
        <f>'Fixed data'!$G$8*AH89/1000000</f>
        <v>2.8996695780789659</v>
      </c>
      <c r="AI68" s="81">
        <f>'Fixed data'!$G$8*AI89/1000000</f>
        <v>2.8996695780789659</v>
      </c>
      <c r="AJ68" s="81">
        <f>'Fixed data'!$G$8*AJ89/1000000</f>
        <v>2.8996695780789659</v>
      </c>
      <c r="AK68" s="81">
        <f>'Fixed data'!$G$8*AK89/1000000</f>
        <v>2.8996695780789659</v>
      </c>
      <c r="AL68" s="81">
        <f>'Fixed data'!$G$8*AL89/1000000</f>
        <v>2.8996695780789659</v>
      </c>
      <c r="AM68" s="81">
        <f>'Fixed data'!$G$8*AM89/1000000</f>
        <v>2.8996695780789659</v>
      </c>
      <c r="AN68" s="81">
        <f>'Fixed data'!$G$8*AN89/1000000</f>
        <v>2.8996695780789659</v>
      </c>
      <c r="AO68" s="81">
        <f>'Fixed data'!$G$8*AO89/1000000</f>
        <v>2.8996695780789659</v>
      </c>
      <c r="AP68" s="81">
        <f>'Fixed data'!$G$8*AP89/1000000</f>
        <v>2.8996695780789659</v>
      </c>
      <c r="AQ68" s="81">
        <f>'Fixed data'!$G$8*AQ89/1000000</f>
        <v>2.8996695780789659</v>
      </c>
      <c r="AR68" s="81">
        <f>'Fixed data'!$G$8*AR89/1000000</f>
        <v>2.8996695780789659</v>
      </c>
      <c r="AS68" s="81">
        <f>'Fixed data'!$G$8*AS89/1000000</f>
        <v>2.8996695780789659</v>
      </c>
      <c r="AT68" s="81">
        <f>'Fixed data'!$G$8*AT89/1000000</f>
        <v>2.8996695780789659</v>
      </c>
      <c r="AU68" s="81">
        <f>'Fixed data'!$G$8*AU89/1000000</f>
        <v>2.8996695780789659</v>
      </c>
      <c r="AV68" s="81">
        <f>'Fixed data'!$G$8*AV89/1000000</f>
        <v>2.8996695780789659</v>
      </c>
      <c r="AW68" s="81">
        <f>'Fixed data'!$G$8*AW89/1000000</f>
        <v>2.8996695780789659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2.9553413727953026E-6</v>
      </c>
      <c r="G69" s="34">
        <f>G90*'Fixed data'!J$5/1000000</f>
        <v>7.3481080404428504E-6</v>
      </c>
      <c r="H69" s="34">
        <f>H90*'Fixed data'!K$5/1000000</f>
        <v>1.1995072282998053E-5</v>
      </c>
      <c r="I69" s="34">
        <f>I90*'Fixed data'!L$5/1000000</f>
        <v>2.0251183648025796E-5</v>
      </c>
      <c r="J69" s="34">
        <f>J90*'Fixed data'!M$5/1000000</f>
        <v>5.1686324593159371E-5</v>
      </c>
      <c r="K69" s="34">
        <f>K90*'Fixed data'!N$5/1000000</f>
        <v>9.779388600222809E-5</v>
      </c>
      <c r="L69" s="34">
        <f>L90*'Fixed data'!O$5/1000000</f>
        <v>1.6226152072982032E-4</v>
      </c>
      <c r="M69" s="34">
        <f>M90*'Fixed data'!P$5/1000000</f>
        <v>2.5651880419019958E-4</v>
      </c>
      <c r="N69" s="34">
        <f>N90*'Fixed data'!Q$5/1000000</f>
        <v>3.5249650591902244E-4</v>
      </c>
      <c r="O69" s="34">
        <f>O90*'Fixed data'!R$5/1000000</f>
        <v>4.6817491131324033E-4</v>
      </c>
      <c r="P69" s="34">
        <f>P90*'Fixed data'!S$5/1000000</f>
        <v>6.0540800477487937E-4</v>
      </c>
      <c r="Q69" s="34">
        <f>Q90*'Fixed data'!T$5/1000000</f>
        <v>7.4721922734462775E-4</v>
      </c>
      <c r="R69" s="34">
        <f>R90*'Fixed data'!U$5/1000000</f>
        <v>8.7661890500822571E-4</v>
      </c>
      <c r="S69" s="34">
        <f>S90*'Fixed data'!V$5/1000000</f>
        <v>1.0127786632549685E-3</v>
      </c>
      <c r="T69" s="34">
        <f>T90*'Fixed data'!W$5/1000000</f>
        <v>1.1248454553200091E-3</v>
      </c>
      <c r="U69" s="34">
        <f>U90*'Fixed data'!X$5/1000000</f>
        <v>1.2480621243093259E-3</v>
      </c>
      <c r="V69" s="34">
        <f>V90*'Fixed data'!Y$5/1000000</f>
        <v>1.3513596441733311E-3</v>
      </c>
      <c r="W69" s="34">
        <f>W90*'Fixed data'!Z$5/1000000</f>
        <v>1.4519018670766093E-3</v>
      </c>
      <c r="X69" s="34">
        <f>X90*'Fixed data'!AA$5/1000000</f>
        <v>1.5515421912877493E-3</v>
      </c>
      <c r="Y69" s="34">
        <f>Y90*'Fixed data'!AB$5/1000000</f>
        <v>1.6511825154988892E-3</v>
      </c>
      <c r="Z69" s="34">
        <f>Z90*'Fixed data'!AC$5/1000000</f>
        <v>1.7365885076798663E-3</v>
      </c>
      <c r="AA69" s="34">
        <f>AA90*'Fixed data'!AD$5/1000000</f>
        <v>1.836228831891006E-3</v>
      </c>
      <c r="AB69" s="34">
        <f>AB90*'Fixed data'!AE$5/1000000</f>
        <v>1.9358691561021458E-3</v>
      </c>
      <c r="AC69" s="34">
        <f>AC90*'Fixed data'!AF$5/1000000</f>
        <v>2.0355094803132857E-3</v>
      </c>
      <c r="AD69" s="34">
        <f>AD90*'Fixed data'!AG$5/1000000</f>
        <v>2.1351498045244256E-3</v>
      </c>
      <c r="AE69" s="34">
        <f>AE90*'Fixed data'!AH$5/1000000</f>
        <v>2.2347901287355656E-3</v>
      </c>
      <c r="AF69" s="34">
        <f>AF90*'Fixed data'!AI$5/1000000</f>
        <v>2.3344304529467055E-3</v>
      </c>
      <c r="AG69" s="34">
        <f>AG90*'Fixed data'!AJ$5/1000000</f>
        <v>2.4340707771578454E-3</v>
      </c>
      <c r="AH69" s="34">
        <f>AH90*'Fixed data'!AK$5/1000000</f>
        <v>2.5337111013689849E-3</v>
      </c>
      <c r="AI69" s="34">
        <f>AI90*'Fixed data'!AL$5/1000000</f>
        <v>2.6191170935499623E-3</v>
      </c>
      <c r="AJ69" s="34">
        <f>AJ90*'Fixed data'!AM$5/1000000</f>
        <v>2.7187574177611018E-3</v>
      </c>
      <c r="AK69" s="34">
        <f>AK90*'Fixed data'!AN$5/1000000</f>
        <v>2.8183977419722417E-3</v>
      </c>
      <c r="AL69" s="34">
        <f>AL90*'Fixed data'!AO$5/1000000</f>
        <v>2.9180380661833821E-3</v>
      </c>
      <c r="AM69" s="34">
        <f>AM90*'Fixed data'!AP$5/1000000</f>
        <v>3.0176783903945216E-3</v>
      </c>
      <c r="AN69" s="34">
        <f>AN90*'Fixed data'!AQ$5/1000000</f>
        <v>3.1315530466358241E-3</v>
      </c>
      <c r="AO69" s="34">
        <f>AO90*'Fixed data'!AR$5/1000000</f>
        <v>3.2311933708469641E-3</v>
      </c>
      <c r="AP69" s="34">
        <f>AP90*'Fixed data'!AS$5/1000000</f>
        <v>3.3308336950581036E-3</v>
      </c>
      <c r="AQ69" s="34">
        <f>AQ90*'Fixed data'!AT$5/1000000</f>
        <v>3.4304740192692439E-3</v>
      </c>
      <c r="AR69" s="34">
        <f>AR90*'Fixed data'!AU$5/1000000</f>
        <v>3.5301143434803835E-3</v>
      </c>
      <c r="AS69" s="34">
        <f>AS90*'Fixed data'!AV$5/1000000</f>
        <v>3.6439889997216864E-3</v>
      </c>
      <c r="AT69" s="34">
        <f>AT90*'Fixed data'!AW$5/1000000</f>
        <v>3.7293949919026633E-3</v>
      </c>
      <c r="AU69" s="34">
        <f>AU90*'Fixed data'!AX$5/1000000</f>
        <v>3.8290353161138037E-3</v>
      </c>
      <c r="AV69" s="34">
        <f>AV90*'Fixed data'!AY$5/1000000</f>
        <v>3.9286756403249436E-3</v>
      </c>
      <c r="AW69" s="34">
        <f>AW90*'Fixed data'!AZ$5/1000000</f>
        <v>4.0140816325059201E-3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2.4825978272444756E-4</v>
      </c>
      <c r="G70" s="34">
        <f>G91*'Fixed data'!$G$9</f>
        <v>5.8287931965820476E-4</v>
      </c>
      <c r="H70" s="34">
        <f>H91*'Fixed data'!$G$9</f>
        <v>8.954854344810076E-4</v>
      </c>
      <c r="I70" s="34">
        <f>I91*'Fixed data'!$G$9</f>
        <v>1.4225820294615056E-3</v>
      </c>
      <c r="J70" s="34">
        <f>J91*'Fixed data'!$G$9</f>
        <v>2.036378503820943E-3</v>
      </c>
      <c r="K70" s="34">
        <f>K91*'Fixed data'!$G$9</f>
        <v>2.6763944870741171E-3</v>
      </c>
      <c r="L70" s="34">
        <f>L91*'Fixed data'!$G$9</f>
        <v>3.4033916968396164E-3</v>
      </c>
      <c r="M70" s="34">
        <f>M91*'Fixed data'!$G$9</f>
        <v>4.3628825485065555E-3</v>
      </c>
      <c r="N70" s="34">
        <f>N91*'Fixed data'!$G$9</f>
        <v>5.0397860439375108E-3</v>
      </c>
      <c r="O70" s="34">
        <f>O91*'Fixed data'!$G$9</f>
        <v>5.7735779117782677E-3</v>
      </c>
      <c r="P70" s="34">
        <f>P91*'Fixed data'!$G$9</f>
        <v>6.5642983119925868E-3</v>
      </c>
      <c r="Q70" s="34">
        <f>Q91*'Fixed data'!$G$9</f>
        <v>7.2292207008014522E-3</v>
      </c>
      <c r="R70" s="34">
        <f>R91*'Fixed data'!$G$9</f>
        <v>7.6570135735809213E-3</v>
      </c>
      <c r="S70" s="34">
        <f>S91*'Fixed data'!$G$9</f>
        <v>8.0628142840784862E-3</v>
      </c>
      <c r="T70" s="34">
        <f>T91*'Fixed data'!$G$9</f>
        <v>8.36472374674491E-3</v>
      </c>
      <c r="U70" s="34">
        <f>U91*'Fixed data'!$G$9</f>
        <v>8.543592465339445E-3</v>
      </c>
      <c r="V70" s="34">
        <f>V91*'Fixed data'!$G$9</f>
        <v>8.5692325564081795E-3</v>
      </c>
      <c r="W70" s="34">
        <f>W91*'Fixed data'!$G$9</f>
        <v>8.5749836061952377E-3</v>
      </c>
      <c r="X70" s="34">
        <f>X91*'Fixed data'!$G$9</f>
        <v>8.5749836061952377E-3</v>
      </c>
      <c r="Y70" s="34">
        <f>Y91*'Fixed data'!$G$9</f>
        <v>8.5749836061952377E-3</v>
      </c>
      <c r="Z70" s="34">
        <f>Z91*'Fixed data'!$G$9</f>
        <v>8.5749836061952377E-3</v>
      </c>
      <c r="AA70" s="34">
        <f>AA91*'Fixed data'!$G$9</f>
        <v>8.5749836061952377E-3</v>
      </c>
      <c r="AB70" s="34">
        <f>AB91*'Fixed data'!$G$9</f>
        <v>8.5749836061952377E-3</v>
      </c>
      <c r="AC70" s="34">
        <f>AC91*'Fixed data'!$G$9</f>
        <v>8.5749836061952377E-3</v>
      </c>
      <c r="AD70" s="34">
        <f>AD91*'Fixed data'!$G$9</f>
        <v>8.5749836061952377E-3</v>
      </c>
      <c r="AE70" s="34">
        <f>AE91*'Fixed data'!$G$9</f>
        <v>8.5749836061952377E-3</v>
      </c>
      <c r="AF70" s="34">
        <f>AF91*'Fixed data'!$G$9</f>
        <v>8.5749836061952377E-3</v>
      </c>
      <c r="AG70" s="34">
        <f>AG91*'Fixed data'!$G$9</f>
        <v>8.5749836061952377E-3</v>
      </c>
      <c r="AH70" s="34">
        <f>AH91*'Fixed data'!$G$9</f>
        <v>8.5749836061952377E-3</v>
      </c>
      <c r="AI70" s="34">
        <f>AI91*'Fixed data'!$G$9</f>
        <v>8.5749836061952377E-3</v>
      </c>
      <c r="AJ70" s="34">
        <f>AJ91*'Fixed data'!$G$9</f>
        <v>8.5749836061952377E-3</v>
      </c>
      <c r="AK70" s="34">
        <f>AK91*'Fixed data'!$G$9</f>
        <v>8.5749836061952377E-3</v>
      </c>
      <c r="AL70" s="34">
        <f>AL91*'Fixed data'!$G$9</f>
        <v>8.5749836061952377E-3</v>
      </c>
      <c r="AM70" s="34">
        <f>AM91*'Fixed data'!$G$9</f>
        <v>8.5749836061952377E-3</v>
      </c>
      <c r="AN70" s="34">
        <f>AN91*'Fixed data'!$G$9</f>
        <v>8.5749836061952377E-3</v>
      </c>
      <c r="AO70" s="34">
        <f>AO91*'Fixed data'!$G$9</f>
        <v>8.5749836061952377E-3</v>
      </c>
      <c r="AP70" s="34">
        <f>AP91*'Fixed data'!$G$9</f>
        <v>8.5749836061952377E-3</v>
      </c>
      <c r="AQ70" s="34">
        <f>AQ91*'Fixed data'!$G$9</f>
        <v>8.5749836061952377E-3</v>
      </c>
      <c r="AR70" s="34">
        <f>AR91*'Fixed data'!$G$9</f>
        <v>8.5749836061952377E-3</v>
      </c>
      <c r="AS70" s="34">
        <f>AS91*'Fixed data'!$G$9</f>
        <v>8.5749836061952377E-3</v>
      </c>
      <c r="AT70" s="34">
        <f>AT91*'Fixed data'!$G$9</f>
        <v>8.5749836061952377E-3</v>
      </c>
      <c r="AU70" s="34">
        <f>AU91*'Fixed data'!$G$9</f>
        <v>8.5749836061952377E-3</v>
      </c>
      <c r="AV70" s="34">
        <f>AV91*'Fixed data'!$G$9</f>
        <v>8.5749836061952377E-3</v>
      </c>
      <c r="AW70" s="34">
        <f>AW91*'Fixed data'!$G$9</f>
        <v>8.5749836061952377E-3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3.8080294338501727E-5</v>
      </c>
      <c r="G71" s="34">
        <f>G92*'Fixed data'!$G$10</f>
        <v>8.9423838698535427E-5</v>
      </c>
      <c r="H71" s="34">
        <f>H92*'Fixed data'!$G$10</f>
        <v>1.3730036169928045E-4</v>
      </c>
      <c r="I71" s="34">
        <f>I92*'Fixed data'!$G$10</f>
        <v>2.1816818191142766E-4</v>
      </c>
      <c r="J71" s="34">
        <f>J92*'Fixed data'!$G$10</f>
        <v>3.1229600541657316E-4</v>
      </c>
      <c r="K71" s="34">
        <f>K92*'Fixed data'!$G$10</f>
        <v>4.1041711504737527E-4</v>
      </c>
      <c r="L71" s="34">
        <f>L92*'Fixed data'!$G$10</f>
        <v>5.2181968155687959E-4</v>
      </c>
      <c r="M71" s="34">
        <f>M92*'Fixed data'!$G$10</f>
        <v>6.6878082859050665E-4</v>
      </c>
      <c r="N71" s="34">
        <f>N92*'Fixed data'!$G$10</f>
        <v>7.7253750756027181E-4</v>
      </c>
      <c r="O71" s="34">
        <f>O92*'Fixed data'!$G$10</f>
        <v>8.8501412660686252E-4</v>
      </c>
      <c r="P71" s="34">
        <f>P92*'Fixed data'!$G$10</f>
        <v>1.0062176983669389E-3</v>
      </c>
      <c r="Q71" s="34">
        <f>Q92*'Fixed data'!$G$10</f>
        <v>1.1081023970607811E-3</v>
      </c>
      <c r="R71" s="34">
        <f>R92*'Fixed data'!$G$10</f>
        <v>1.1735900027613003E-3</v>
      </c>
      <c r="S71" s="34">
        <f>S92*'Fixed data'!$G$10</f>
        <v>1.23571329796865E-3</v>
      </c>
      <c r="T71" s="34">
        <f>T92*'Fixed data'!$G$10</f>
        <v>1.2819163617027553E-3</v>
      </c>
      <c r="U71" s="34">
        <f>U92*'Fixed data'!$G$10</f>
        <v>1.3092800155055553E-3</v>
      </c>
      <c r="V71" s="34">
        <f>V92*'Fixed data'!$G$10</f>
        <v>1.3132004975809435E-3</v>
      </c>
      <c r="W71" s="34">
        <f>W92*'Fixed data'!$G$10</f>
        <v>1.3140798582487502E-3</v>
      </c>
      <c r="X71" s="34">
        <f>X92*'Fixed data'!$G$10</f>
        <v>1.3140798582487502E-3</v>
      </c>
      <c r="Y71" s="34">
        <f>Y92*'Fixed data'!$G$10</f>
        <v>1.3140798582487502E-3</v>
      </c>
      <c r="Z71" s="34">
        <f>Z92*'Fixed data'!$G$10</f>
        <v>1.3140798582487502E-3</v>
      </c>
      <c r="AA71" s="34">
        <f>AA92*'Fixed data'!$G$10</f>
        <v>1.3140798582487502E-3</v>
      </c>
      <c r="AB71" s="34">
        <f>AB92*'Fixed data'!$G$10</f>
        <v>1.3140798582487502E-3</v>
      </c>
      <c r="AC71" s="34">
        <f>AC92*'Fixed data'!$G$10</f>
        <v>1.3140798582487502E-3</v>
      </c>
      <c r="AD71" s="34">
        <f>AD92*'Fixed data'!$G$10</f>
        <v>1.3140798582487502E-3</v>
      </c>
      <c r="AE71" s="34">
        <f>AE92*'Fixed data'!$G$10</f>
        <v>1.3140798582487502E-3</v>
      </c>
      <c r="AF71" s="34">
        <f>AF92*'Fixed data'!$G$10</f>
        <v>1.3140798582487502E-3</v>
      </c>
      <c r="AG71" s="34">
        <f>AG92*'Fixed data'!$G$10</f>
        <v>1.3140798582487502E-3</v>
      </c>
      <c r="AH71" s="34">
        <f>AH92*'Fixed data'!$G$10</f>
        <v>1.3140798582487502E-3</v>
      </c>
      <c r="AI71" s="34">
        <f>AI92*'Fixed data'!$G$10</f>
        <v>1.3140798582487502E-3</v>
      </c>
      <c r="AJ71" s="34">
        <f>AJ92*'Fixed data'!$G$10</f>
        <v>1.3140798582487502E-3</v>
      </c>
      <c r="AK71" s="34">
        <f>AK92*'Fixed data'!$G$10</f>
        <v>1.3140798582487502E-3</v>
      </c>
      <c r="AL71" s="34">
        <f>AL92*'Fixed data'!$G$10</f>
        <v>1.3140798582487502E-3</v>
      </c>
      <c r="AM71" s="34">
        <f>AM92*'Fixed data'!$G$10</f>
        <v>1.3140798582487502E-3</v>
      </c>
      <c r="AN71" s="34">
        <f>AN92*'Fixed data'!$G$10</f>
        <v>1.3140798582487502E-3</v>
      </c>
      <c r="AO71" s="34">
        <f>AO92*'Fixed data'!$G$10</f>
        <v>1.3140798582487502E-3</v>
      </c>
      <c r="AP71" s="34">
        <f>AP92*'Fixed data'!$G$10</f>
        <v>1.3140798582487502E-3</v>
      </c>
      <c r="AQ71" s="34">
        <f>AQ92*'Fixed data'!$G$10</f>
        <v>1.3140798582487502E-3</v>
      </c>
      <c r="AR71" s="34">
        <f>AR92*'Fixed data'!$G$10</f>
        <v>1.3140798582487502E-3</v>
      </c>
      <c r="AS71" s="34">
        <f>AS92*'Fixed data'!$G$10</f>
        <v>1.3140798582487502E-3</v>
      </c>
      <c r="AT71" s="34">
        <f>AT92*'Fixed data'!$G$10</f>
        <v>1.3140798582487502E-3</v>
      </c>
      <c r="AU71" s="34">
        <f>AU92*'Fixed data'!$G$10</f>
        <v>1.3140798582487502E-3</v>
      </c>
      <c r="AV71" s="34">
        <f>AV92*'Fixed data'!$G$10</f>
        <v>1.3140798582487502E-3</v>
      </c>
      <c r="AW71" s="34">
        <f>AW92*'Fixed data'!$G$10</f>
        <v>1.3140798582487502E-3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5.2147165028351423E-4</v>
      </c>
      <c r="G72" s="34">
        <f>'Fixed data'!$G$11*G93/1000000</f>
        <v>1.2193187869121657E-3</v>
      </c>
      <c r="H72" s="34">
        <f>'Fixed data'!$G$11*H93/1000000</f>
        <v>1.8714234794361647E-3</v>
      </c>
      <c r="I72" s="34">
        <f>'Fixed data'!$G$11*I93/1000000</f>
        <v>2.9673921496920766E-3</v>
      </c>
      <c r="J72" s="34">
        <f>'Fixed data'!$G$11*J93/1000000</f>
        <v>4.2434035748127406E-3</v>
      </c>
      <c r="K72" s="34">
        <f>'Fixed data'!$G$11*K93/1000000</f>
        <v>5.5765836106386312E-3</v>
      </c>
      <c r="L72" s="34">
        <f>'Fixed data'!$G$11*L93/1000000</f>
        <v>7.0879479952914038E-3</v>
      </c>
      <c r="M72" s="34">
        <f>'Fixed data'!$G$11*M93/1000000</f>
        <v>9.0808635542432136E-3</v>
      </c>
      <c r="N72" s="34">
        <f>'Fixed data'!$G$11*N93/1000000</f>
        <v>1.0489654270633265E-2</v>
      </c>
      <c r="O72" s="34">
        <f>'Fixed data'!$G$11*O93/1000000</f>
        <v>1.2016770028697565E-2</v>
      </c>
      <c r="P72" s="34">
        <f>'Fixed data'!$G$11*P93/1000000</f>
        <v>1.3661150261447402E-2</v>
      </c>
      <c r="Q72" s="34">
        <f>'Fixed data'!$G$11*Q93/1000000</f>
        <v>1.5043076952758604E-2</v>
      </c>
      <c r="R72" s="34">
        <f>'Fixed data'!$G$11*R93/1000000</f>
        <v>1.5930431205054791E-2</v>
      </c>
      <c r="S72" s="34">
        <f>'Fixed data'!$G$11*S93/1000000</f>
        <v>1.6772315408137901E-2</v>
      </c>
      <c r="T72" s="34">
        <f>'Fixed data'!$G$11*T93/1000000</f>
        <v>1.7397840492448746E-2</v>
      </c>
      <c r="U72" s="34">
        <f>'Fixed data'!$G$11*U93/1000000</f>
        <v>1.7768134229730545E-2</v>
      </c>
      <c r="V72" s="34">
        <f>'Fixed data'!$G$11*V93/1000000</f>
        <v>1.7821146020061209E-2</v>
      </c>
      <c r="W72" s="34">
        <f>'Fixed data'!$G$11*W93/1000000</f>
        <v>1.7833036517824089E-2</v>
      </c>
      <c r="X72" s="34">
        <f>'Fixed data'!$G$11*X93/1000000</f>
        <v>1.7833036517824089E-2</v>
      </c>
      <c r="Y72" s="34">
        <f>'Fixed data'!$G$11*Y93/1000000</f>
        <v>1.7833036517824089E-2</v>
      </c>
      <c r="Z72" s="34">
        <f>'Fixed data'!$G$11*Z93/1000000</f>
        <v>1.7833036517824089E-2</v>
      </c>
      <c r="AA72" s="34">
        <f>'Fixed data'!$G$11*AA93/1000000</f>
        <v>1.7833036517824089E-2</v>
      </c>
      <c r="AB72" s="34">
        <f>'Fixed data'!$G$11*AB93/1000000</f>
        <v>1.7833036517824089E-2</v>
      </c>
      <c r="AC72" s="34">
        <f>'Fixed data'!$G$11*AC93/1000000</f>
        <v>1.7833036517824089E-2</v>
      </c>
      <c r="AD72" s="34">
        <f>'Fixed data'!$G$11*AD93/1000000</f>
        <v>1.7833036517824089E-2</v>
      </c>
      <c r="AE72" s="34">
        <f>'Fixed data'!$G$11*AE93/1000000</f>
        <v>1.7833036517824089E-2</v>
      </c>
      <c r="AF72" s="34">
        <f>'Fixed data'!$G$11*AF93/1000000</f>
        <v>1.7833036517824089E-2</v>
      </c>
      <c r="AG72" s="34">
        <f>'Fixed data'!$G$11*AG93/1000000</f>
        <v>1.7833036517824089E-2</v>
      </c>
      <c r="AH72" s="34">
        <f>'Fixed data'!$G$11*AH93/1000000</f>
        <v>1.7833036517824089E-2</v>
      </c>
      <c r="AI72" s="34">
        <f>'Fixed data'!$G$11*AI93/1000000</f>
        <v>1.7833036517824089E-2</v>
      </c>
      <c r="AJ72" s="34">
        <f>'Fixed data'!$G$11*AJ93/1000000</f>
        <v>1.7833036517824089E-2</v>
      </c>
      <c r="AK72" s="34">
        <f>'Fixed data'!$G$11*AK93/1000000</f>
        <v>1.7833036517824089E-2</v>
      </c>
      <c r="AL72" s="34">
        <f>'Fixed data'!$G$11*AL93/1000000</f>
        <v>1.7833036517824089E-2</v>
      </c>
      <c r="AM72" s="34">
        <f>'Fixed data'!$G$11*AM93/1000000</f>
        <v>1.7833036517824089E-2</v>
      </c>
      <c r="AN72" s="34">
        <f>'Fixed data'!$G$11*AN93/1000000</f>
        <v>1.7833036517824089E-2</v>
      </c>
      <c r="AO72" s="34">
        <f>'Fixed data'!$G$11*AO93/1000000</f>
        <v>1.7833036517824089E-2</v>
      </c>
      <c r="AP72" s="34">
        <f>'Fixed data'!$G$11*AP93/1000000</f>
        <v>1.7833036517824089E-2</v>
      </c>
      <c r="AQ72" s="34">
        <f>'Fixed data'!$G$11*AQ93/1000000</f>
        <v>1.7833036517824089E-2</v>
      </c>
      <c r="AR72" s="34">
        <f>'Fixed data'!$G$11*AR93/1000000</f>
        <v>1.7833036517824089E-2</v>
      </c>
      <c r="AS72" s="34">
        <f>'Fixed data'!$G$11*AS93/1000000</f>
        <v>1.7833036517824089E-2</v>
      </c>
      <c r="AT72" s="34">
        <f>'Fixed data'!$G$11*AT93/1000000</f>
        <v>1.7833036517824089E-2</v>
      </c>
      <c r="AU72" s="34">
        <f>'Fixed data'!$G$11*AU93/1000000</f>
        <v>1.7833036517824089E-2</v>
      </c>
      <c r="AV72" s="34">
        <f>'Fixed data'!$G$11*AV93/1000000</f>
        <v>1.7833036517824089E-2</v>
      </c>
      <c r="AW72" s="34">
        <f>'Fixed data'!$G$11*AW93/1000000</f>
        <v>1.7833036517824089E-2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0.59874999001150542</v>
      </c>
      <c r="G76" s="53">
        <f t="shared" si="10"/>
        <v>1.0234600486175105</v>
      </c>
      <c r="H76" s="53">
        <f t="shared" si="10"/>
        <v>1.6376889872121865</v>
      </c>
      <c r="I76" s="53">
        <f t="shared" si="10"/>
        <v>2.1965880964075195</v>
      </c>
      <c r="J76" s="53">
        <f t="shared" si="10"/>
        <v>2.8719052706781705</v>
      </c>
      <c r="K76" s="53">
        <f t="shared" si="10"/>
        <v>3.6674064505226349</v>
      </c>
      <c r="L76" s="53">
        <f t="shared" si="10"/>
        <v>4.5817575447005234</v>
      </c>
      <c r="M76" s="53">
        <f t="shared" si="10"/>
        <v>5.7241718814974059</v>
      </c>
      <c r="N76" s="53">
        <f t="shared" si="10"/>
        <v>6.6181965456469589</v>
      </c>
      <c r="O76" s="53">
        <f t="shared" si="10"/>
        <v>7.5874850030805092</v>
      </c>
      <c r="P76" s="53">
        <f t="shared" si="10"/>
        <v>8.6322974676164268</v>
      </c>
      <c r="Q76" s="53">
        <f t="shared" si="10"/>
        <v>9.5430051673358971</v>
      </c>
      <c r="R76" s="53">
        <f t="shared" si="10"/>
        <v>10.166117976004028</v>
      </c>
      <c r="S76" s="53">
        <f t="shared" si="10"/>
        <v>10.768460017421178</v>
      </c>
      <c r="T76" s="53">
        <f t="shared" si="10"/>
        <v>11.254706603041397</v>
      </c>
      <c r="U76" s="53">
        <f t="shared" si="10"/>
        <v>11.558245834678019</v>
      </c>
      <c r="V76" s="53">
        <f t="shared" si="10"/>
        <v>11.612857826470693</v>
      </c>
      <c r="W76" s="53">
        <f t="shared" si="10"/>
        <v>11.632273774455408</v>
      </c>
      <c r="X76" s="53">
        <f t="shared" si="10"/>
        <v>11.63237341477962</v>
      </c>
      <c r="Y76" s="53">
        <f t="shared" si="10"/>
        <v>11.63247305510383</v>
      </c>
      <c r="Z76" s="53">
        <f t="shared" si="10"/>
        <v>11.632558461096011</v>
      </c>
      <c r="AA76" s="53">
        <f t="shared" si="10"/>
        <v>11.632658101420223</v>
      </c>
      <c r="AB76" s="53">
        <f t="shared" si="10"/>
        <v>11.632757741744433</v>
      </c>
      <c r="AC76" s="53">
        <f t="shared" si="10"/>
        <v>11.632857382068645</v>
      </c>
      <c r="AD76" s="53">
        <f t="shared" si="10"/>
        <v>11.632957022392857</v>
      </c>
      <c r="AE76" s="53">
        <f t="shared" si="10"/>
        <v>11.633056662717067</v>
      </c>
      <c r="AF76" s="53">
        <f t="shared" si="10"/>
        <v>11.633156303041279</v>
      </c>
      <c r="AG76" s="53">
        <f t="shared" si="10"/>
        <v>11.633255943365489</v>
      </c>
      <c r="AH76" s="53">
        <f t="shared" si="10"/>
        <v>11.633355583689701</v>
      </c>
      <c r="AI76" s="53">
        <f t="shared" si="10"/>
        <v>11.633440989681882</v>
      </c>
      <c r="AJ76" s="53">
        <f t="shared" si="10"/>
        <v>11.633540630006092</v>
      </c>
      <c r="AK76" s="53">
        <f t="shared" si="10"/>
        <v>11.633640270330304</v>
      </c>
      <c r="AL76" s="53">
        <f t="shared" si="10"/>
        <v>11.633739910654516</v>
      </c>
      <c r="AM76" s="53">
        <f t="shared" si="10"/>
        <v>11.633839550978726</v>
      </c>
      <c r="AN76" s="53">
        <f t="shared" si="10"/>
        <v>11.633953425634967</v>
      </c>
      <c r="AO76" s="53">
        <f t="shared" si="10"/>
        <v>11.634053065959179</v>
      </c>
      <c r="AP76" s="53">
        <f t="shared" si="10"/>
        <v>11.634152706283389</v>
      </c>
      <c r="AQ76" s="53">
        <f t="shared" si="10"/>
        <v>11.634252346607601</v>
      </c>
      <c r="AR76" s="53">
        <f t="shared" si="10"/>
        <v>11.634351986931811</v>
      </c>
      <c r="AS76" s="53">
        <f t="shared" si="10"/>
        <v>11.634465861588053</v>
      </c>
      <c r="AT76" s="53">
        <f t="shared" si="10"/>
        <v>11.634551267580234</v>
      </c>
      <c r="AU76" s="53">
        <f t="shared" si="10"/>
        <v>11.634650907904446</v>
      </c>
      <c r="AV76" s="53">
        <f t="shared" si="10"/>
        <v>11.634750548228656</v>
      </c>
      <c r="AW76" s="53">
        <f t="shared" si="10"/>
        <v>11.634835954220838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-0.39644283199999986</v>
      </c>
      <c r="F77" s="54">
        <f>IF('Fixed data'!$G$19=FALSE,F64+F76,F64)</f>
        <v>0.11002968269282626</v>
      </c>
      <c r="G77" s="54">
        <f>IF('Fixed data'!$G$19=FALSE,G64+G76,G64)</f>
        <v>0.46036902801204727</v>
      </c>
      <c r="H77" s="54">
        <f>IF('Fixed data'!$G$19=FALSE,H64+H76,H64)</f>
        <v>0.99496704785986378</v>
      </c>
      <c r="I77" s="54">
        <f>IF('Fixed data'!$G$19=FALSE,I64+I76,I64)</f>
        <v>1.4825413451931866</v>
      </c>
      <c r="J77" s="54">
        <f>IF('Fixed data'!$G$19=FALSE,J64+J76,J64)</f>
        <v>2.0932893314212153</v>
      </c>
      <c r="K77" s="54">
        <f>IF('Fixed data'!$G$19=FALSE,K64+K76,K64)</f>
        <v>2.8302485504983297</v>
      </c>
      <c r="L77" s="54">
        <f>IF('Fixed data'!$G$19=FALSE,L64+L76,L64)</f>
        <v>3.693442220138988</v>
      </c>
      <c r="M77" s="54">
        <f>IF('Fixed data'!$G$19=FALSE,M64+M76,M64)</f>
        <v>5.1475912859289235</v>
      </c>
      <c r="N77" s="54">
        <f>IF('Fixed data'!$G$19=FALSE,N64+N76,N64)</f>
        <v>6.0883896185160937</v>
      </c>
      <c r="O77" s="54">
        <f>IF('Fixed data'!$G$19=FALSE,O64+O76,O64)</f>
        <v>7.1087198107875373</v>
      </c>
      <c r="P77" s="54">
        <f>IF('Fixed data'!$G$19=FALSE,P64+P76,P64)</f>
        <v>8.2090358021941014</v>
      </c>
      <c r="Q77" s="54">
        <f>IF('Fixed data'!$G$19=FALSE,Q64+Q76,Q64)</f>
        <v>9.1763122832293842</v>
      </c>
      <c r="R77" s="54">
        <f>IF('Fixed data'!$G$19=FALSE,R64+R76,R64)</f>
        <v>9.8541207756058871</v>
      </c>
      <c r="S77" s="54">
        <f>IF('Fixed data'!$G$19=FALSE,S64+S76,S64)</f>
        <v>10.512339177587045</v>
      </c>
      <c r="T77" s="54">
        <f>IF('Fixed data'!$G$19=FALSE,T64+T76,T64)</f>
        <v>11.053827896771187</v>
      </c>
      <c r="U77" s="54">
        <f>IF('Fixed data'!$G$19=FALSE,U64+U76,U64)</f>
        <v>11.411056309500982</v>
      </c>
      <c r="V77" s="54">
        <f>IF('Fixed data'!$G$19=FALSE,V64+V76,V64)</f>
        <v>11.516559159427317</v>
      </c>
      <c r="W77" s="54">
        <f>IF('Fixed data'!$G$19=FALSE,W64+W76,W64)</f>
        <v>11.585929855095497</v>
      </c>
      <c r="X77" s="54">
        <f>IF('Fixed data'!$G$19=FALSE,X64+X76,X64)</f>
        <v>11.63522623081411</v>
      </c>
      <c r="Y77" s="54">
        <f>IF('Fixed data'!$G$19=FALSE,Y64+Y76,Y64)</f>
        <v>11.683849269110244</v>
      </c>
      <c r="Z77" s="54">
        <f>IF('Fixed data'!$G$19=FALSE,Z64+Z76,Z64)</f>
        <v>11.731784735651869</v>
      </c>
      <c r="AA77" s="54">
        <f>IF('Fixed data'!$G$19=FALSE,AA64+AA76,AA64)</f>
        <v>11.779061099103048</v>
      </c>
      <c r="AB77" s="54">
        <f>IF('Fixed data'!$G$19=FALSE,AB64+AB76,AB64)</f>
        <v>11.825664125131746</v>
      </c>
      <c r="AC77" s="54">
        <f>IF('Fixed data'!$G$19=FALSE,AC64+AC76,AC64)</f>
        <v>11.871593813737968</v>
      </c>
      <c r="AD77" s="54">
        <f>IF('Fixed data'!$G$19=FALSE,AD64+AD76,AD64)</f>
        <v>11.916850164921714</v>
      </c>
      <c r="AE77" s="54">
        <f>IF('Fixed data'!$G$19=FALSE,AE64+AE76,AE64)</f>
        <v>11.961433178682979</v>
      </c>
      <c r="AF77" s="54">
        <f>IF('Fixed data'!$G$19=FALSE,AF64+AF76,AF64)</f>
        <v>12.005342855021766</v>
      </c>
      <c r="AG77" s="54">
        <f>IF('Fixed data'!$G$19=FALSE,AG64+AG76,AG64)</f>
        <v>12.048579193938075</v>
      </c>
      <c r="AH77" s="54">
        <f>IF('Fixed data'!$G$19=FALSE,AH64+AH76,AH64)</f>
        <v>12.091142195431908</v>
      </c>
      <c r="AI77" s="54">
        <f>IF('Fixed data'!$G$19=FALSE,AI64+AI76,AI64)</f>
        <v>12.133017625171231</v>
      </c>
      <c r="AJ77" s="54">
        <f>IF('Fixed data'!$G$19=FALSE,AJ64+AJ76,AJ64)</f>
        <v>12.160629887146705</v>
      </c>
      <c r="AK77" s="54">
        <f>IF('Fixed data'!$G$19=FALSE,AK64+AK76,AK64)</f>
        <v>12.188242149122182</v>
      </c>
      <c r="AL77" s="54">
        <f>IF('Fixed data'!$G$19=FALSE,AL64+AL76,AL64)</f>
        <v>12.215854411097657</v>
      </c>
      <c r="AM77" s="54">
        <f>IF('Fixed data'!$G$19=FALSE,AM64+AM76,AM64)</f>
        <v>12.243466673073133</v>
      </c>
      <c r="AN77" s="54">
        <f>IF('Fixed data'!$G$19=FALSE,AN64+AN76,AN64)</f>
        <v>12.271093169380638</v>
      </c>
      <c r="AO77" s="54">
        <f>IF('Fixed data'!$G$19=FALSE,AO64+AO76,AO64)</f>
        <v>12.298705431356115</v>
      </c>
      <c r="AP77" s="54">
        <f>IF('Fixed data'!$G$19=FALSE,AP64+AP76,AP64)</f>
        <v>12.326317693331589</v>
      </c>
      <c r="AQ77" s="54">
        <f>IF('Fixed data'!$G$19=FALSE,AQ64+AQ76,AQ64)</f>
        <v>12.353929955307066</v>
      </c>
      <c r="AR77" s="54">
        <f>IF('Fixed data'!$G$19=FALSE,AR64+AR76,AR64)</f>
        <v>12.38154221728254</v>
      </c>
      <c r="AS77" s="54">
        <f>IF('Fixed data'!$G$19=FALSE,AS64+AS76,AS64)</f>
        <v>12.409168713590047</v>
      </c>
      <c r="AT77" s="54">
        <f>IF('Fixed data'!$G$19=FALSE,AT64+AT76,AT64)</f>
        <v>12.436766741233491</v>
      </c>
      <c r="AU77" s="54">
        <f>IF('Fixed data'!$G$19=FALSE,AU64+AU76,AU64)</f>
        <v>12.464379003208968</v>
      </c>
      <c r="AV77" s="54">
        <f>IF('Fixed data'!$G$19=FALSE,AV64+AV76,AV64)</f>
        <v>12.491991265184442</v>
      </c>
      <c r="AW77" s="54">
        <f>IF('Fixed data'!$G$19=FALSE,AW64+AW76,AW64)</f>
        <v>12.51958929282789</v>
      </c>
      <c r="AX77" s="54">
        <f>IF('Fixed data'!$G$19=FALSE,AX64+AX76,AX64)</f>
        <v>0.7402826176753734</v>
      </c>
      <c r="AY77" s="54">
        <f>IF('Fixed data'!$G$19=FALSE,AY64+AY76,AY64)</f>
        <v>0.76885410349290317</v>
      </c>
      <c r="AZ77" s="54">
        <f>IF('Fixed data'!$G$19=FALSE,AZ64+AZ76,AZ64)</f>
        <v>0.79516730954675519</v>
      </c>
      <c r="BA77" s="54">
        <f>IF('Fixed data'!$G$19=FALSE,BA64+BA76,BA64)</f>
        <v>0.81814378645715025</v>
      </c>
      <c r="BB77" s="54">
        <f>IF('Fixed data'!$G$19=FALSE,BB64+BB76,BB64)</f>
        <v>0.83887419108986006</v>
      </c>
      <c r="BC77" s="54">
        <f>IF('Fixed data'!$G$19=FALSE,BC64+BC76,BC64)</f>
        <v>0.85706398744840639</v>
      </c>
      <c r="BD77" s="54">
        <f>IF('Fixed data'!$G$19=FALSE,BD64+BD76,BD64)</f>
        <v>0.87264019995631337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-0.3830365526570047</v>
      </c>
      <c r="F80" s="55">
        <f t="shared" ref="F80:BD80" si="11">F77*F78</f>
        <v>0.10271388615167333</v>
      </c>
      <c r="G80" s="55">
        <f t="shared" si="11"/>
        <v>0.41522648673094348</v>
      </c>
      <c r="H80" s="55">
        <f t="shared" si="11"/>
        <v>0.86705630067367179</v>
      </c>
      <c r="I80" s="55">
        <f t="shared" si="11"/>
        <v>1.2482600314110037</v>
      </c>
      <c r="J80" s="55">
        <f t="shared" si="11"/>
        <v>1.7028922198337038</v>
      </c>
      <c r="K80" s="55">
        <f t="shared" si="11"/>
        <v>2.2245497771801688</v>
      </c>
      <c r="L80" s="55">
        <f t="shared" si="11"/>
        <v>2.8048427041905524</v>
      </c>
      <c r="M80" s="55">
        <f t="shared" si="11"/>
        <v>3.7769471586594152</v>
      </c>
      <c r="N80" s="55">
        <f t="shared" si="11"/>
        <v>4.3161739457613217</v>
      </c>
      <c r="O80" s="55">
        <f t="shared" si="11"/>
        <v>4.869087164501118</v>
      </c>
      <c r="P80" s="55">
        <f t="shared" si="11"/>
        <v>5.4326027889495583</v>
      </c>
      <c r="Q80" s="55">
        <f t="shared" si="11"/>
        <v>5.8673721825377694</v>
      </c>
      <c r="R80" s="55">
        <f t="shared" si="11"/>
        <v>6.0876963743563621</v>
      </c>
      <c r="S80" s="55">
        <f t="shared" si="11"/>
        <v>6.2747166349037045</v>
      </c>
      <c r="T80" s="55">
        <f t="shared" si="11"/>
        <v>6.3748078951457794</v>
      </c>
      <c r="U80" s="55">
        <f t="shared" si="11"/>
        <v>6.3582837029947266</v>
      </c>
      <c r="V80" s="55">
        <f t="shared" si="11"/>
        <v>6.2000679127679232</v>
      </c>
      <c r="W80" s="55">
        <f t="shared" si="11"/>
        <v>6.0264873425499941</v>
      </c>
      <c r="X80" s="55">
        <f t="shared" si="11"/>
        <v>5.847467761251667</v>
      </c>
      <c r="Y80" s="55">
        <f t="shared" si="11"/>
        <v>5.673337238161082</v>
      </c>
      <c r="Z80" s="55">
        <f t="shared" si="11"/>
        <v>5.5039742086255048</v>
      </c>
      <c r="AA80" s="55">
        <f t="shared" si="11"/>
        <v>5.3392791732932157</v>
      </c>
      <c r="AB80" s="55">
        <f t="shared" si="11"/>
        <v>5.1791339666409808</v>
      </c>
      <c r="AC80" s="55">
        <f t="shared" si="11"/>
        <v>5.0234291801194457</v>
      </c>
      <c r="AD80" s="55">
        <f t="shared" si="11"/>
        <v>4.8720572646069495</v>
      </c>
      <c r="AE80" s="55">
        <f t="shared" si="11"/>
        <v>4.7249125411690862</v>
      </c>
      <c r="AF80" s="55">
        <f t="shared" si="11"/>
        <v>4.581891208578587</v>
      </c>
      <c r="AG80" s="55">
        <f t="shared" si="11"/>
        <v>4.4428913478153547</v>
      </c>
      <c r="AH80" s="55">
        <f t="shared" si="11"/>
        <v>4.3078129237549128</v>
      </c>
      <c r="AI80" s="55">
        <f t="shared" si="11"/>
        <v>4.853051082081242</v>
      </c>
      <c r="AJ80" s="55">
        <f t="shared" si="11"/>
        <v>4.7224229436118952</v>
      </c>
      <c r="AK80" s="55">
        <f t="shared" si="11"/>
        <v>4.5952871917798683</v>
      </c>
      <c r="AL80" s="55">
        <f t="shared" si="11"/>
        <v>4.4715512031809173</v>
      </c>
      <c r="AM80" s="55">
        <f t="shared" si="11"/>
        <v>4.3511247872304821</v>
      </c>
      <c r="AN80" s="55">
        <f t="shared" si="11"/>
        <v>4.233925034327946</v>
      </c>
      <c r="AO80" s="55">
        <f t="shared" si="11"/>
        <v>4.1198564660569374</v>
      </c>
      <c r="AP80" s="55">
        <f t="shared" si="11"/>
        <v>4.0088408763779286</v>
      </c>
      <c r="AQ80" s="55">
        <f t="shared" si="11"/>
        <v>3.9007971903870251</v>
      </c>
      <c r="AR80" s="55">
        <f t="shared" si="11"/>
        <v>3.7956464660376512</v>
      </c>
      <c r="AS80" s="55">
        <f t="shared" si="11"/>
        <v>3.6933160752109995</v>
      </c>
      <c r="AT80" s="55">
        <f t="shared" si="11"/>
        <v>3.5937184669933937</v>
      </c>
      <c r="AU80" s="55">
        <f t="shared" si="11"/>
        <v>3.496793480376263</v>
      </c>
      <c r="AV80" s="55">
        <f t="shared" si="11"/>
        <v>3.4024659275913915</v>
      </c>
      <c r="AW80" s="55">
        <f t="shared" si="11"/>
        <v>3.3106629626927182</v>
      </c>
      <c r="AX80" s="55">
        <f t="shared" si="11"/>
        <v>0.19005758894649444</v>
      </c>
      <c r="AY80" s="55">
        <f t="shared" si="11"/>
        <v>0.1916436242844613</v>
      </c>
      <c r="AZ80" s="55">
        <f t="shared" si="11"/>
        <v>0.19242953546411729</v>
      </c>
      <c r="BA80" s="55">
        <f t="shared" si="11"/>
        <v>0.19222312167617878</v>
      </c>
      <c r="BB80" s="55">
        <f t="shared" si="11"/>
        <v>0.19135314204050002</v>
      </c>
      <c r="BC80" s="55">
        <f t="shared" si="11"/>
        <v>0.18980811977652265</v>
      </c>
      <c r="BD80" s="55">
        <f t="shared" si="11"/>
        <v>0.18762881300705217</v>
      </c>
    </row>
    <row r="81" spans="1:56" x14ac:dyDescent="0.3">
      <c r="A81" s="74"/>
      <c r="B81" s="15" t="s">
        <v>18</v>
      </c>
      <c r="C81" s="15"/>
      <c r="D81" s="14" t="s">
        <v>40</v>
      </c>
      <c r="E81" s="56">
        <f>+E80</f>
        <v>-0.3830365526570047</v>
      </c>
      <c r="F81" s="56">
        <f t="shared" ref="F81:BD81" si="12">+E81+F80</f>
        <v>-0.28032266650533139</v>
      </c>
      <c r="G81" s="56">
        <f t="shared" si="12"/>
        <v>0.13490382022561209</v>
      </c>
      <c r="H81" s="56">
        <f t="shared" si="12"/>
        <v>1.0019601208992839</v>
      </c>
      <c r="I81" s="56">
        <f t="shared" si="12"/>
        <v>2.2502201523102876</v>
      </c>
      <c r="J81" s="56">
        <f t="shared" si="12"/>
        <v>3.9531123721439911</v>
      </c>
      <c r="K81" s="56">
        <f t="shared" si="12"/>
        <v>6.1776621493241599</v>
      </c>
      <c r="L81" s="56">
        <f t="shared" si="12"/>
        <v>8.9825048535147118</v>
      </c>
      <c r="M81" s="56">
        <f t="shared" si="12"/>
        <v>12.759452012174126</v>
      </c>
      <c r="N81" s="56">
        <f t="shared" si="12"/>
        <v>17.075625957935447</v>
      </c>
      <c r="O81" s="56">
        <f t="shared" si="12"/>
        <v>21.944713122436564</v>
      </c>
      <c r="P81" s="56">
        <f t="shared" si="12"/>
        <v>27.377315911386123</v>
      </c>
      <c r="Q81" s="56">
        <f t="shared" si="12"/>
        <v>33.244688093923891</v>
      </c>
      <c r="R81" s="56">
        <f t="shared" si="12"/>
        <v>39.332384468280253</v>
      </c>
      <c r="S81" s="56">
        <f t="shared" si="12"/>
        <v>45.607101103183957</v>
      </c>
      <c r="T81" s="56">
        <f t="shared" si="12"/>
        <v>51.981908998329736</v>
      </c>
      <c r="U81" s="56">
        <f t="shared" si="12"/>
        <v>58.340192701324462</v>
      </c>
      <c r="V81" s="56">
        <f t="shared" si="12"/>
        <v>64.540260614092389</v>
      </c>
      <c r="W81" s="56">
        <f t="shared" si="12"/>
        <v>70.566747956642388</v>
      </c>
      <c r="X81" s="56">
        <f t="shared" si="12"/>
        <v>76.414215717894052</v>
      </c>
      <c r="Y81" s="56">
        <f t="shared" si="12"/>
        <v>82.087552956055134</v>
      </c>
      <c r="Z81" s="56">
        <f t="shared" si="12"/>
        <v>87.591527164680642</v>
      </c>
      <c r="AA81" s="56">
        <f t="shared" si="12"/>
        <v>92.930806337973863</v>
      </c>
      <c r="AB81" s="56">
        <f t="shared" si="12"/>
        <v>98.109940304614838</v>
      </c>
      <c r="AC81" s="56">
        <f t="shared" si="12"/>
        <v>103.13336948473429</v>
      </c>
      <c r="AD81" s="56">
        <f t="shared" si="12"/>
        <v>108.00542674934124</v>
      </c>
      <c r="AE81" s="56">
        <f t="shared" si="12"/>
        <v>112.73033929051033</v>
      </c>
      <c r="AF81" s="56">
        <f t="shared" si="12"/>
        <v>117.31223049908891</v>
      </c>
      <c r="AG81" s="56">
        <f t="shared" si="12"/>
        <v>121.75512184690427</v>
      </c>
      <c r="AH81" s="56">
        <f t="shared" si="12"/>
        <v>126.06293477065918</v>
      </c>
      <c r="AI81" s="56">
        <f t="shared" si="12"/>
        <v>130.91598585274042</v>
      </c>
      <c r="AJ81" s="56">
        <f t="shared" si="12"/>
        <v>135.63840879635231</v>
      </c>
      <c r="AK81" s="56">
        <f t="shared" si="12"/>
        <v>140.23369598813218</v>
      </c>
      <c r="AL81" s="56">
        <f t="shared" si="12"/>
        <v>144.70524719131311</v>
      </c>
      <c r="AM81" s="56">
        <f t="shared" si="12"/>
        <v>149.05637197854358</v>
      </c>
      <c r="AN81" s="56">
        <f t="shared" si="12"/>
        <v>153.29029701287152</v>
      </c>
      <c r="AO81" s="56">
        <f t="shared" si="12"/>
        <v>157.41015347892846</v>
      </c>
      <c r="AP81" s="56">
        <f t="shared" si="12"/>
        <v>161.41899435530638</v>
      </c>
      <c r="AQ81" s="56">
        <f t="shared" si="12"/>
        <v>165.31979154569342</v>
      </c>
      <c r="AR81" s="56">
        <f t="shared" si="12"/>
        <v>169.11543801173107</v>
      </c>
      <c r="AS81" s="56">
        <f t="shared" si="12"/>
        <v>172.80875408694206</v>
      </c>
      <c r="AT81" s="56">
        <f t="shared" si="12"/>
        <v>176.40247255393544</v>
      </c>
      <c r="AU81" s="56">
        <f t="shared" si="12"/>
        <v>179.89926603431169</v>
      </c>
      <c r="AV81" s="56">
        <f t="shared" si="12"/>
        <v>183.30173196190307</v>
      </c>
      <c r="AW81" s="56">
        <f t="shared" si="12"/>
        <v>186.6123949245958</v>
      </c>
      <c r="AX81" s="56">
        <f t="shared" si="12"/>
        <v>186.80245251354231</v>
      </c>
      <c r="AY81" s="56">
        <f t="shared" si="12"/>
        <v>186.99409613782677</v>
      </c>
      <c r="AZ81" s="56">
        <f t="shared" si="12"/>
        <v>187.1865256732909</v>
      </c>
      <c r="BA81" s="56">
        <f t="shared" si="12"/>
        <v>187.37874879496709</v>
      </c>
      <c r="BB81" s="56">
        <f t="shared" si="12"/>
        <v>187.57010193700759</v>
      </c>
      <c r="BC81" s="56">
        <f t="shared" si="12"/>
        <v>187.75991005678412</v>
      </c>
      <c r="BD81" s="56">
        <f t="shared" si="12"/>
        <v>187.94753886979117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29042.034921790008</v>
      </c>
      <c r="G88" s="139">
        <v>49617.440890503975</v>
      </c>
      <c r="H88" s="139">
        <v>79401.259285965818</v>
      </c>
      <c r="I88" s="139">
        <v>106463.97734494663</v>
      </c>
      <c r="J88" s="139">
        <v>139166.39998576365</v>
      </c>
      <c r="K88" s="139">
        <v>177701.23979405046</v>
      </c>
      <c r="L88" s="139">
        <v>221994.22965959166</v>
      </c>
      <c r="M88" s="139">
        <v>277326.42090551875</v>
      </c>
      <c r="N88" s="139">
        <v>320638.39765656745</v>
      </c>
      <c r="O88" s="139">
        <v>367596.06332456943</v>
      </c>
      <c r="P88" s="139">
        <v>418212.01539571129</v>
      </c>
      <c r="Q88" s="139">
        <v>462334.03843179112</v>
      </c>
      <c r="R88" s="139">
        <v>492525.41773376585</v>
      </c>
      <c r="S88" s="139">
        <v>521711.06682157045</v>
      </c>
      <c r="T88" s="139">
        <v>545275.43396986765</v>
      </c>
      <c r="U88" s="139">
        <v>559984.41128508642</v>
      </c>
      <c r="V88" s="139">
        <v>562627.89983635221</v>
      </c>
      <c r="W88" s="139">
        <v>563565.15382432018</v>
      </c>
      <c r="X88" s="139">
        <v>563565.15382432018</v>
      </c>
      <c r="Y88" s="139">
        <v>563565.15382432018</v>
      </c>
      <c r="Z88" s="139">
        <v>563565.15382432018</v>
      </c>
      <c r="AA88" s="139">
        <v>563565.15382432018</v>
      </c>
      <c r="AB88" s="139">
        <v>563565.15382432018</v>
      </c>
      <c r="AC88" s="139">
        <v>563565.15382432018</v>
      </c>
      <c r="AD88" s="139">
        <v>563565.15382432018</v>
      </c>
      <c r="AE88" s="139">
        <v>563565.15382432018</v>
      </c>
      <c r="AF88" s="139">
        <v>563565.15382432018</v>
      </c>
      <c r="AG88" s="139">
        <v>563565.15382432018</v>
      </c>
      <c r="AH88" s="139">
        <v>563565.15382432018</v>
      </c>
      <c r="AI88" s="139">
        <v>563565.15382432018</v>
      </c>
      <c r="AJ88" s="139">
        <v>563565.15382432018</v>
      </c>
      <c r="AK88" s="139">
        <v>563565.15382432018</v>
      </c>
      <c r="AL88" s="139">
        <v>563565.15382432018</v>
      </c>
      <c r="AM88" s="139">
        <v>563565.15382432018</v>
      </c>
      <c r="AN88" s="139">
        <v>563565.15382432018</v>
      </c>
      <c r="AO88" s="139">
        <v>563565.15382432018</v>
      </c>
      <c r="AP88" s="139">
        <v>563565.15382432018</v>
      </c>
      <c r="AQ88" s="139">
        <v>563565.15382432018</v>
      </c>
      <c r="AR88" s="139">
        <v>563565.15382432018</v>
      </c>
      <c r="AS88" s="139">
        <v>563565.15382432018</v>
      </c>
      <c r="AT88" s="139">
        <v>563565.15382432018</v>
      </c>
      <c r="AU88" s="139">
        <v>563565.15382432018</v>
      </c>
      <c r="AV88" s="139">
        <v>563565.15382432018</v>
      </c>
      <c r="AW88" s="139">
        <v>563565.15382432018</v>
      </c>
      <c r="AX88" s="43"/>
      <c r="AY88" s="43"/>
      <c r="AZ88" s="43"/>
      <c r="BA88" s="43"/>
      <c r="BB88" s="43"/>
      <c r="BC88" s="43"/>
      <c r="BD88" s="43"/>
    </row>
    <row r="89" spans="1:56" x14ac:dyDescent="0.3">
      <c r="A89" s="172"/>
      <c r="B89" s="4" t="s">
        <v>214</v>
      </c>
      <c r="D89" s="4" t="s">
        <v>88</v>
      </c>
      <c r="E89" s="139">
        <v>0</v>
      </c>
      <c r="F89" s="139">
        <v>396706.55932172621</v>
      </c>
      <c r="G89" s="139">
        <v>677761.05371484463</v>
      </c>
      <c r="H89" s="139">
        <v>1084600.4090222579</v>
      </c>
      <c r="I89" s="139">
        <v>1454268.3185661086</v>
      </c>
      <c r="J89" s="139">
        <v>1900974.1995001228</v>
      </c>
      <c r="K89" s="139">
        <v>2427348.7477822565</v>
      </c>
      <c r="L89" s="139">
        <v>3032378.0849545402</v>
      </c>
      <c r="M89" s="139">
        <v>3788201.2897011964</v>
      </c>
      <c r="N89" s="139">
        <v>4379830.7974764202</v>
      </c>
      <c r="O89" s="139">
        <v>5021259.3992550308</v>
      </c>
      <c r="P89" s="139">
        <v>5712659.1912342263</v>
      </c>
      <c r="Q89" s="139">
        <v>6315353.92523445</v>
      </c>
      <c r="R89" s="139">
        <v>6727760.1897899508</v>
      </c>
      <c r="S89" s="139">
        <v>7126428.5185917923</v>
      </c>
      <c r="T89" s="139">
        <v>7448311.5650989795</v>
      </c>
      <c r="U89" s="139">
        <v>7649232.3767558513</v>
      </c>
      <c r="V89" s="139">
        <v>7685341.7208032571</v>
      </c>
      <c r="W89" s="139">
        <v>7698144.353054285</v>
      </c>
      <c r="X89" s="139">
        <v>7698144.353054285</v>
      </c>
      <c r="Y89" s="139">
        <v>7698144.353054285</v>
      </c>
      <c r="Z89" s="139">
        <v>7698144.353054285</v>
      </c>
      <c r="AA89" s="139">
        <v>7698144.353054285</v>
      </c>
      <c r="AB89" s="139">
        <v>7698144.353054285</v>
      </c>
      <c r="AC89" s="139">
        <v>7698144.353054285</v>
      </c>
      <c r="AD89" s="139">
        <v>7698144.353054285</v>
      </c>
      <c r="AE89" s="139">
        <v>7698144.353054285</v>
      </c>
      <c r="AF89" s="139">
        <v>7698144.353054285</v>
      </c>
      <c r="AG89" s="139">
        <v>7698144.353054285</v>
      </c>
      <c r="AH89" s="139">
        <v>7698144.353054285</v>
      </c>
      <c r="AI89" s="139">
        <v>7698144.353054285</v>
      </c>
      <c r="AJ89" s="139">
        <v>7698144.353054285</v>
      </c>
      <c r="AK89" s="139">
        <v>7698144.353054285</v>
      </c>
      <c r="AL89" s="139">
        <v>7698144.353054285</v>
      </c>
      <c r="AM89" s="139">
        <v>7698144.353054285</v>
      </c>
      <c r="AN89" s="139">
        <v>7698144.353054285</v>
      </c>
      <c r="AO89" s="139">
        <v>7698144.353054285</v>
      </c>
      <c r="AP89" s="139">
        <v>7698144.353054285</v>
      </c>
      <c r="AQ89" s="139">
        <v>7698144.353054285</v>
      </c>
      <c r="AR89" s="139">
        <v>7698144.353054285</v>
      </c>
      <c r="AS89" s="139">
        <v>7698144.353054285</v>
      </c>
      <c r="AT89" s="139">
        <v>7698144.353054285</v>
      </c>
      <c r="AU89" s="139">
        <v>7698144.353054285</v>
      </c>
      <c r="AV89" s="139">
        <v>7698144.353054285</v>
      </c>
      <c r="AW89" s="139">
        <v>7698144.353054285</v>
      </c>
      <c r="AX89" s="43"/>
      <c r="AY89" s="43"/>
      <c r="AZ89" s="43"/>
      <c r="BA89" s="43"/>
      <c r="BB89" s="43"/>
      <c r="BC89" s="43"/>
      <c r="BD89" s="43"/>
    </row>
    <row r="90" spans="1:56" ht="16.5" x14ac:dyDescent="0.3">
      <c r="A90" s="172"/>
      <c r="B90" s="4" t="s">
        <v>331</v>
      </c>
      <c r="D90" s="4" t="s">
        <v>89</v>
      </c>
      <c r="E90" s="140">
        <v>0</v>
      </c>
      <c r="F90" s="140">
        <v>0.38528311479805266</v>
      </c>
      <c r="G90" s="140">
        <v>0.90086404303548751</v>
      </c>
      <c r="H90" s="140">
        <v>1.3826682663481771</v>
      </c>
      <c r="I90" s="140">
        <v>2.1923756441139628</v>
      </c>
      <c r="J90" s="140">
        <v>3.1351028177335212</v>
      </c>
      <c r="K90" s="140">
        <v>4.1201432724319043</v>
      </c>
      <c r="L90" s="140">
        <v>5.2368130022029984</v>
      </c>
      <c r="M90" s="140">
        <v>6.7091780183781111</v>
      </c>
      <c r="N90" s="140">
        <v>7.7500301483848819</v>
      </c>
      <c r="O90" s="140">
        <v>8.8783037761619017</v>
      </c>
      <c r="P90" s="140">
        <v>10.093211476597846</v>
      </c>
      <c r="Q90" s="140">
        <v>11.114217946740887</v>
      </c>
      <c r="R90" s="140">
        <v>11.769830936026894</v>
      </c>
      <c r="S90" s="140">
        <v>12.391853836927154</v>
      </c>
      <c r="T90" s="140">
        <v>12.854006359839849</v>
      </c>
      <c r="U90" s="140">
        <v>13.127565769200078</v>
      </c>
      <c r="V90" s="140">
        <v>13.166732471717269</v>
      </c>
      <c r="W90" s="140">
        <v>13.175519961300209</v>
      </c>
      <c r="X90" s="140">
        <v>13.175519961300209</v>
      </c>
      <c r="Y90" s="140">
        <v>13.175519961300209</v>
      </c>
      <c r="Z90" s="140">
        <v>13.175519961300209</v>
      </c>
      <c r="AA90" s="140">
        <v>13.175519961300209</v>
      </c>
      <c r="AB90" s="140">
        <v>13.175519961300209</v>
      </c>
      <c r="AC90" s="140">
        <v>13.175519961300209</v>
      </c>
      <c r="AD90" s="140">
        <v>13.175519961300209</v>
      </c>
      <c r="AE90" s="140">
        <v>13.175519961300209</v>
      </c>
      <c r="AF90" s="140">
        <v>13.175519961300209</v>
      </c>
      <c r="AG90" s="140">
        <v>13.175519961300209</v>
      </c>
      <c r="AH90" s="140">
        <v>13.175519961300209</v>
      </c>
      <c r="AI90" s="140">
        <v>13.175519961300209</v>
      </c>
      <c r="AJ90" s="140">
        <v>13.175519961300209</v>
      </c>
      <c r="AK90" s="140">
        <v>13.175519961300209</v>
      </c>
      <c r="AL90" s="140">
        <v>13.175519961300209</v>
      </c>
      <c r="AM90" s="140">
        <v>13.175519961300209</v>
      </c>
      <c r="AN90" s="140">
        <v>13.175519961300209</v>
      </c>
      <c r="AO90" s="140">
        <v>13.175519961300209</v>
      </c>
      <c r="AP90" s="140">
        <v>13.175519961300209</v>
      </c>
      <c r="AQ90" s="140">
        <v>13.175519961300209</v>
      </c>
      <c r="AR90" s="140">
        <v>13.175519961300209</v>
      </c>
      <c r="AS90" s="140">
        <v>13.175519961300209</v>
      </c>
      <c r="AT90" s="140">
        <v>13.175519961300209</v>
      </c>
      <c r="AU90" s="140">
        <v>13.175519961300209</v>
      </c>
      <c r="AV90" s="140">
        <v>13.175519961300209</v>
      </c>
      <c r="AW90" s="140">
        <v>13.175519961300209</v>
      </c>
      <c r="AX90" s="37"/>
      <c r="AY90" s="37"/>
      <c r="AZ90" s="37"/>
      <c r="BA90" s="37"/>
      <c r="BB90" s="37"/>
      <c r="BC90" s="37"/>
      <c r="BD90" s="37"/>
    </row>
    <row r="91" spans="1:56" ht="16.5" x14ac:dyDescent="0.3">
      <c r="A91" s="172"/>
      <c r="B91" s="4" t="s">
        <v>332</v>
      </c>
      <c r="D91" s="4" t="s">
        <v>42</v>
      </c>
      <c r="E91" s="140">
        <v>0</v>
      </c>
      <c r="F91" s="140">
        <v>1.3850125523025107E-4</v>
      </c>
      <c r="G91" s="140">
        <v>3.2518161634750441E-4</v>
      </c>
      <c r="H91" s="140">
        <v>4.9958094442420042E-4</v>
      </c>
      <c r="I91" s="140">
        <v>7.936420252454121E-4</v>
      </c>
      <c r="J91" s="140">
        <v>1.1360719638434092E-3</v>
      </c>
      <c r="K91" s="140">
        <v>1.4931294625457907E-3</v>
      </c>
      <c r="L91" s="140">
        <v>1.8987127793296103E-3</v>
      </c>
      <c r="M91" s="140">
        <v>2.4340016041221216E-3</v>
      </c>
      <c r="N91" s="140">
        <v>2.8116382183094079E-3</v>
      </c>
      <c r="O91" s="140">
        <v>3.2210121960772825E-3</v>
      </c>
      <c r="P91" s="140">
        <v>3.6621459422040369E-3</v>
      </c>
      <c r="Q91" s="140">
        <v>4.033098435878543E-3</v>
      </c>
      <c r="R91" s="140">
        <v>4.2717591211022757E-3</v>
      </c>
      <c r="S91" s="140">
        <v>4.4981506338976568E-3</v>
      </c>
      <c r="T91" s="140">
        <v>4.6665824237200225E-3</v>
      </c>
      <c r="U91" s="140">
        <v>4.7663712085763551E-3</v>
      </c>
      <c r="V91" s="140">
        <v>4.7806755181921384E-3</v>
      </c>
      <c r="W91" s="140">
        <v>4.7838839622085559E-3</v>
      </c>
      <c r="X91" s="140">
        <v>4.7838839622085559E-3</v>
      </c>
      <c r="Y91" s="140">
        <v>4.7838839622085559E-3</v>
      </c>
      <c r="Z91" s="140">
        <v>4.7838839622085559E-3</v>
      </c>
      <c r="AA91" s="140">
        <v>4.7838839622085559E-3</v>
      </c>
      <c r="AB91" s="140">
        <v>4.7838839622085559E-3</v>
      </c>
      <c r="AC91" s="140">
        <v>4.7838839622085559E-3</v>
      </c>
      <c r="AD91" s="140">
        <v>4.7838839622085559E-3</v>
      </c>
      <c r="AE91" s="140">
        <v>4.7838839622085559E-3</v>
      </c>
      <c r="AF91" s="140">
        <v>4.7838839622085559E-3</v>
      </c>
      <c r="AG91" s="140">
        <v>4.7838839622085559E-3</v>
      </c>
      <c r="AH91" s="140">
        <v>4.7838839622085559E-3</v>
      </c>
      <c r="AI91" s="140">
        <v>4.7838839622085559E-3</v>
      </c>
      <c r="AJ91" s="140">
        <v>4.7838839622085559E-3</v>
      </c>
      <c r="AK91" s="140">
        <v>4.7838839622085559E-3</v>
      </c>
      <c r="AL91" s="140">
        <v>4.7838839622085559E-3</v>
      </c>
      <c r="AM91" s="140">
        <v>4.7838839622085559E-3</v>
      </c>
      <c r="AN91" s="140">
        <v>4.7838839622085559E-3</v>
      </c>
      <c r="AO91" s="140">
        <v>4.7838839622085559E-3</v>
      </c>
      <c r="AP91" s="140">
        <v>4.7838839622085559E-3</v>
      </c>
      <c r="AQ91" s="140">
        <v>4.7838839622085559E-3</v>
      </c>
      <c r="AR91" s="140">
        <v>4.7838839622085559E-3</v>
      </c>
      <c r="AS91" s="140">
        <v>4.7838839622085559E-3</v>
      </c>
      <c r="AT91" s="140">
        <v>4.7838839622085559E-3</v>
      </c>
      <c r="AU91" s="140">
        <v>4.7838839622085559E-3</v>
      </c>
      <c r="AV91" s="140">
        <v>4.7838839622085559E-3</v>
      </c>
      <c r="AW91" s="140">
        <v>4.7838839622085559E-3</v>
      </c>
      <c r="AX91" s="35"/>
      <c r="AY91" s="35"/>
      <c r="AZ91" s="35"/>
      <c r="BA91" s="35"/>
      <c r="BB91" s="35"/>
      <c r="BC91" s="35"/>
      <c r="BD91" s="35"/>
    </row>
    <row r="92" spans="1:56" ht="16.5" x14ac:dyDescent="0.3">
      <c r="A92" s="172"/>
      <c r="B92" s="4" t="s">
        <v>333</v>
      </c>
      <c r="D92" s="4" t="s">
        <v>42</v>
      </c>
      <c r="E92" s="140">
        <v>0</v>
      </c>
      <c r="F92" s="140">
        <v>1.3853522386676406E-3</v>
      </c>
      <c r="G92" s="140">
        <v>3.253218423945204E-3</v>
      </c>
      <c r="H92" s="140">
        <v>4.9949551796835915E-3</v>
      </c>
      <c r="I92" s="140">
        <v>7.9369076438955133E-3</v>
      </c>
      <c r="J92" s="140">
        <v>1.1361255939489504E-2</v>
      </c>
      <c r="K92" s="140">
        <v>1.4930879054249625E-2</v>
      </c>
      <c r="L92" s="140">
        <v>1.898367847684292E-2</v>
      </c>
      <c r="M92" s="140">
        <v>2.4330090776874789E-2</v>
      </c>
      <c r="N92" s="140">
        <v>2.8104734591593246E-2</v>
      </c>
      <c r="O92" s="140">
        <v>3.2196607795325752E-2</v>
      </c>
      <c r="P92" s="140">
        <v>3.6605965506160673E-2</v>
      </c>
      <c r="Q92" s="140">
        <v>4.0312507114448191E-2</v>
      </c>
      <c r="R92" s="140">
        <v>4.2694930956967456E-2</v>
      </c>
      <c r="S92" s="140">
        <v>4.4954961967334346E-2</v>
      </c>
      <c r="T92" s="140">
        <v>4.6635818664721551E-2</v>
      </c>
      <c r="U92" s="140">
        <v>4.7631302016737223E-2</v>
      </c>
      <c r="V92" s="140">
        <v>4.777392824151154E-2</v>
      </c>
      <c r="W92" s="140">
        <v>4.7805919177792477E-2</v>
      </c>
      <c r="X92" s="140">
        <v>4.7805919177792477E-2</v>
      </c>
      <c r="Y92" s="140">
        <v>4.7805919177792477E-2</v>
      </c>
      <c r="Z92" s="140">
        <v>4.7805919177792477E-2</v>
      </c>
      <c r="AA92" s="140">
        <v>4.7805919177792477E-2</v>
      </c>
      <c r="AB92" s="140">
        <v>4.7805919177792477E-2</v>
      </c>
      <c r="AC92" s="140">
        <v>4.7805919177792477E-2</v>
      </c>
      <c r="AD92" s="140">
        <v>4.7805919177792477E-2</v>
      </c>
      <c r="AE92" s="140">
        <v>4.7805919177792477E-2</v>
      </c>
      <c r="AF92" s="140">
        <v>4.7805919177792477E-2</v>
      </c>
      <c r="AG92" s="140">
        <v>4.7805919177792477E-2</v>
      </c>
      <c r="AH92" s="140">
        <v>4.7805919177792477E-2</v>
      </c>
      <c r="AI92" s="140">
        <v>4.7805919177792477E-2</v>
      </c>
      <c r="AJ92" s="140">
        <v>4.7805919177792477E-2</v>
      </c>
      <c r="AK92" s="140">
        <v>4.7805919177792477E-2</v>
      </c>
      <c r="AL92" s="140">
        <v>4.7805919177792477E-2</v>
      </c>
      <c r="AM92" s="140">
        <v>4.7805919177792477E-2</v>
      </c>
      <c r="AN92" s="140">
        <v>4.7805919177792477E-2</v>
      </c>
      <c r="AO92" s="140">
        <v>4.7805919177792477E-2</v>
      </c>
      <c r="AP92" s="140">
        <v>4.7805919177792477E-2</v>
      </c>
      <c r="AQ92" s="140">
        <v>4.7805919177792477E-2</v>
      </c>
      <c r="AR92" s="140">
        <v>4.7805919177792477E-2</v>
      </c>
      <c r="AS92" s="140">
        <v>4.7805919177792477E-2</v>
      </c>
      <c r="AT92" s="140">
        <v>4.7805919177792477E-2</v>
      </c>
      <c r="AU92" s="140">
        <v>4.7805919177792477E-2</v>
      </c>
      <c r="AV92" s="140">
        <v>4.7805919177792477E-2</v>
      </c>
      <c r="AW92" s="140">
        <v>4.7805919177792477E-2</v>
      </c>
      <c r="AX92" s="35"/>
      <c r="AY92" s="35"/>
      <c r="AZ92" s="35"/>
      <c r="BA92" s="35"/>
      <c r="BB92" s="35"/>
      <c r="BC92" s="35"/>
      <c r="BD92" s="35"/>
    </row>
    <row r="93" spans="1:56" x14ac:dyDescent="0.3">
      <c r="A93" s="172"/>
      <c r="B93" s="4" t="s">
        <v>215</v>
      </c>
      <c r="D93" s="4" t="s">
        <v>90</v>
      </c>
      <c r="E93" s="140">
        <v>0</v>
      </c>
      <c r="F93" s="140">
        <v>14.452635489959732</v>
      </c>
      <c r="G93" s="140">
        <v>33.793534056396865</v>
      </c>
      <c r="H93" s="140">
        <v>51.866676512401199</v>
      </c>
      <c r="I93" s="140">
        <v>82.241550565502379</v>
      </c>
      <c r="J93" s="140">
        <v>117.60632638460316</v>
      </c>
      <c r="K93" s="140">
        <v>154.55553558860771</v>
      </c>
      <c r="L93" s="140">
        <v>196.44314066170818</v>
      </c>
      <c r="M93" s="140">
        <v>251.67698150452344</v>
      </c>
      <c r="N93" s="140">
        <v>290.72174778195182</v>
      </c>
      <c r="O93" s="140">
        <v>333.04590364023744</v>
      </c>
      <c r="P93" s="140">
        <v>378.62005536623752</v>
      </c>
      <c r="Q93" s="140">
        <v>416.92028267966526</v>
      </c>
      <c r="R93" s="140">
        <v>441.51338865566623</v>
      </c>
      <c r="S93" s="140">
        <v>464.84628797109434</v>
      </c>
      <c r="T93" s="140">
        <v>482.18277410309378</v>
      </c>
      <c r="U93" s="140">
        <v>492.44549961509261</v>
      </c>
      <c r="V93" s="140">
        <v>493.91472633509301</v>
      </c>
      <c r="W93" s="140">
        <v>494.24427259109308</v>
      </c>
      <c r="X93" s="140">
        <v>494.24427259109308</v>
      </c>
      <c r="Y93" s="140">
        <v>494.24427259109308</v>
      </c>
      <c r="Z93" s="140">
        <v>494.24427259109308</v>
      </c>
      <c r="AA93" s="140">
        <v>494.24427259109308</v>
      </c>
      <c r="AB93" s="140">
        <v>494.24427259109308</v>
      </c>
      <c r="AC93" s="140">
        <v>494.24427259109308</v>
      </c>
      <c r="AD93" s="140">
        <v>494.24427259109308</v>
      </c>
      <c r="AE93" s="140">
        <v>494.24427259109308</v>
      </c>
      <c r="AF93" s="140">
        <v>494.24427259109308</v>
      </c>
      <c r="AG93" s="140">
        <v>494.24427259109308</v>
      </c>
      <c r="AH93" s="140">
        <v>494.24427259109308</v>
      </c>
      <c r="AI93" s="140">
        <v>494.24427259109308</v>
      </c>
      <c r="AJ93" s="140">
        <v>494.24427259109308</v>
      </c>
      <c r="AK93" s="140">
        <v>494.24427259109308</v>
      </c>
      <c r="AL93" s="140">
        <v>494.24427259109308</v>
      </c>
      <c r="AM93" s="140">
        <v>494.24427259109308</v>
      </c>
      <c r="AN93" s="140">
        <v>494.24427259109308</v>
      </c>
      <c r="AO93" s="140">
        <v>494.24427259109308</v>
      </c>
      <c r="AP93" s="140">
        <v>494.24427259109308</v>
      </c>
      <c r="AQ93" s="140">
        <v>494.24427259109308</v>
      </c>
      <c r="AR93" s="140">
        <v>494.24427259109308</v>
      </c>
      <c r="AS93" s="140">
        <v>494.24427259109308</v>
      </c>
      <c r="AT93" s="140">
        <v>494.24427259109308</v>
      </c>
      <c r="AU93" s="140">
        <v>494.24427259109308</v>
      </c>
      <c r="AV93" s="140">
        <v>494.24427259109308</v>
      </c>
      <c r="AW93" s="140">
        <v>494.24427259109308</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51.152727849101446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97.047577998804599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134.42202673795239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185.24130323356326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-1.9883600000000003</v>
      </c>
      <c r="F13" s="62">
        <f>'Option 1'!F13*1.1</f>
        <v>-1.9684500000000003</v>
      </c>
      <c r="G13" s="62">
        <f>'Option 1'!G13*1.1</f>
        <v>-1.8870500000000001</v>
      </c>
      <c r="H13" s="62">
        <f>'Option 1'!H13*1.1</f>
        <v>-1.8670300000000002</v>
      </c>
      <c r="I13" s="62">
        <f>'Option 1'!I13*1.1</f>
        <v>-1.8467900000000002</v>
      </c>
      <c r="J13" s="62">
        <f>'Option 1'!J13*1.1</f>
        <v>-1.8269900000000001</v>
      </c>
      <c r="K13" s="62">
        <f>'Option 1'!K13*1.1</f>
        <v>-1.8076300000000001</v>
      </c>
      <c r="L13" s="62">
        <f>'Option 1'!L13*1.1</f>
        <v>-1.7872800000000002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-1.9883600000000003</v>
      </c>
      <c r="F18" s="59">
        <f t="shared" ref="F18:AW18" si="0">SUM(F13:F17)</f>
        <v>-1.9684500000000003</v>
      </c>
      <c r="G18" s="59">
        <f t="shared" si="0"/>
        <v>-1.8870500000000001</v>
      </c>
      <c r="H18" s="59">
        <f t="shared" si="0"/>
        <v>-1.8670300000000002</v>
      </c>
      <c r="I18" s="59">
        <f t="shared" si="0"/>
        <v>-1.8467900000000002</v>
      </c>
      <c r="J18" s="59">
        <f t="shared" si="0"/>
        <v>-1.8269900000000001</v>
      </c>
      <c r="K18" s="59">
        <f t="shared" si="0"/>
        <v>-1.8076300000000001</v>
      </c>
      <c r="L18" s="59">
        <f t="shared" si="0"/>
        <v>-1.7872800000000002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2.2604162224596769E-2</v>
      </c>
      <c r="G19" s="33">
        <f>'Option 1'!G19</f>
        <v>5.3487028807477938E-2</v>
      </c>
      <c r="H19" s="33">
        <f>'Option 1'!H19</f>
        <v>8.2493401827096274E-2</v>
      </c>
      <c r="I19" s="33">
        <f>'Option 1'!I19</f>
        <v>0.13061392929540078</v>
      </c>
      <c r="J19" s="33">
        <f>'Option 1'!J19</f>
        <v>0.18663337325034282</v>
      </c>
      <c r="K19" s="33">
        <f>'Option 1'!K19</f>
        <v>0.24557667326133925</v>
      </c>
      <c r="L19" s="33">
        <f>'Option 1'!L19</f>
        <v>0.31197804512939825</v>
      </c>
      <c r="M19" s="33">
        <f>'Option 1'!M19</f>
        <v>0.39955743705170521</v>
      </c>
      <c r="N19" s="33">
        <f>'Option 1'!N19</f>
        <v>0.46155475957858716</v>
      </c>
      <c r="O19" s="33">
        <f>'Option 1'!O19</f>
        <v>0.52875005495286365</v>
      </c>
      <c r="P19" s="33">
        <f>'Option 1'!P19</f>
        <v>0.60094240329838711</v>
      </c>
      <c r="Q19" s="33">
        <f>'Option 1'!Q19</f>
        <v>0.66163255032937007</v>
      </c>
      <c r="R19" s="33">
        <f>'Option 1'!R19</f>
        <v>0.70064188702608998</v>
      </c>
      <c r="S19" s="33">
        <f>'Option 1'!S19</f>
        <v>0.73766657385833723</v>
      </c>
      <c r="T19" s="33">
        <f>'Option 1'!T19</f>
        <v>0.76509084217790102</v>
      </c>
      <c r="U19" s="33">
        <f>'Option 1'!U19</f>
        <v>0.78132148977931359</v>
      </c>
      <c r="V19" s="33">
        <f>'Option 1'!V19</f>
        <v>0.7836450898342594</v>
      </c>
      <c r="W19" s="33">
        <f>'Option 1'!W19</f>
        <v>0.78416625288593322</v>
      </c>
      <c r="X19" s="33">
        <f>'Option 1'!X19</f>
        <v>0.78416625288593322</v>
      </c>
      <c r="Y19" s="33">
        <f>'Option 1'!Y19</f>
        <v>0.78416625288593322</v>
      </c>
      <c r="Z19" s="33">
        <f>'Option 1'!Z19</f>
        <v>0.78416625288593322</v>
      </c>
      <c r="AA19" s="33">
        <f>'Option 1'!AA19</f>
        <v>0.78416625288593322</v>
      </c>
      <c r="AB19" s="33">
        <f>'Option 1'!AB19</f>
        <v>0.78416625288593322</v>
      </c>
      <c r="AC19" s="33">
        <f>'Option 1'!AC19</f>
        <v>0.78416625288593322</v>
      </c>
      <c r="AD19" s="33">
        <f>'Option 1'!AD19</f>
        <v>0.78416625288593322</v>
      </c>
      <c r="AE19" s="33">
        <f>'Option 1'!AE19</f>
        <v>0.78416625288593322</v>
      </c>
      <c r="AF19" s="33">
        <f>'Option 1'!AF19</f>
        <v>0.78416625288593322</v>
      </c>
      <c r="AG19" s="33">
        <f>'Option 1'!AG19</f>
        <v>0.78416625288593322</v>
      </c>
      <c r="AH19" s="33">
        <f>'Option 1'!AH19</f>
        <v>0.78416625288593322</v>
      </c>
      <c r="AI19" s="33">
        <f>'Option 1'!AI19</f>
        <v>0.78416625288593322</v>
      </c>
      <c r="AJ19" s="33">
        <f>'Option 1'!AJ19</f>
        <v>0.78416625288593322</v>
      </c>
      <c r="AK19" s="33">
        <f>'Option 1'!AK19</f>
        <v>0.78416625288593322</v>
      </c>
      <c r="AL19" s="33">
        <f>'Option 1'!AL19</f>
        <v>0.78416625288593322</v>
      </c>
      <c r="AM19" s="33">
        <f>'Option 1'!AM19</f>
        <v>0.78416625288593322</v>
      </c>
      <c r="AN19" s="33">
        <f>'Option 1'!AN19</f>
        <v>0.78416625288593322</v>
      </c>
      <c r="AO19" s="33">
        <f>'Option 1'!AO19</f>
        <v>0.78416625288593322</v>
      </c>
      <c r="AP19" s="33">
        <f>'Option 1'!AP19</f>
        <v>0.78416625288593322</v>
      </c>
      <c r="AQ19" s="33">
        <f>'Option 1'!AQ19</f>
        <v>0.78416625288593322</v>
      </c>
      <c r="AR19" s="33">
        <f>'Option 1'!AR19</f>
        <v>0.78416625288593322</v>
      </c>
      <c r="AS19" s="33">
        <f>'Option 1'!AS19</f>
        <v>0.78416625288593322</v>
      </c>
      <c r="AT19" s="33">
        <f>'Option 1'!AT19</f>
        <v>0.78416625288593322</v>
      </c>
      <c r="AU19" s="33">
        <f>'Option 1'!AU19</f>
        <v>0.78416625288593322</v>
      </c>
      <c r="AV19" s="33">
        <f>'Option 1'!AV19</f>
        <v>0.78416625288593322</v>
      </c>
      <c r="AW19" s="33">
        <f>'Option 1'!AW19</f>
        <v>0.78416625288593322</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2.2604162224596769E-2</v>
      </c>
      <c r="G25" s="67">
        <f t="shared" si="1"/>
        <v>5.3487028807477938E-2</v>
      </c>
      <c r="H25" s="67">
        <f t="shared" si="1"/>
        <v>8.2493401827096274E-2</v>
      </c>
      <c r="I25" s="67">
        <f t="shared" si="1"/>
        <v>0.13061392929540078</v>
      </c>
      <c r="J25" s="67">
        <f t="shared" si="1"/>
        <v>0.18663337325034282</v>
      </c>
      <c r="K25" s="67">
        <f t="shared" si="1"/>
        <v>0.24557667326133925</v>
      </c>
      <c r="L25" s="67">
        <f t="shared" si="1"/>
        <v>0.31197804512939825</v>
      </c>
      <c r="M25" s="67">
        <f t="shared" si="1"/>
        <v>0.39955743705170521</v>
      </c>
      <c r="N25" s="67">
        <f t="shared" si="1"/>
        <v>0.46155475957858716</v>
      </c>
      <c r="O25" s="67">
        <f t="shared" si="1"/>
        <v>0.52875005495286365</v>
      </c>
      <c r="P25" s="67">
        <f t="shared" si="1"/>
        <v>0.60094240329838711</v>
      </c>
      <c r="Q25" s="67">
        <f t="shared" si="1"/>
        <v>0.66163255032937007</v>
      </c>
      <c r="R25" s="67">
        <f t="shared" si="1"/>
        <v>0.70064188702608998</v>
      </c>
      <c r="S25" s="67">
        <f t="shared" si="1"/>
        <v>0.73766657385833723</v>
      </c>
      <c r="T25" s="67">
        <f t="shared" si="1"/>
        <v>0.76509084217790102</v>
      </c>
      <c r="U25" s="67">
        <f t="shared" si="1"/>
        <v>0.78132148977931359</v>
      </c>
      <c r="V25" s="67">
        <f t="shared" si="1"/>
        <v>0.7836450898342594</v>
      </c>
      <c r="W25" s="67">
        <f t="shared" si="1"/>
        <v>0.78416625288593322</v>
      </c>
      <c r="X25" s="67">
        <f t="shared" si="1"/>
        <v>0.78416625288593322</v>
      </c>
      <c r="Y25" s="67">
        <f t="shared" si="1"/>
        <v>0.78416625288593322</v>
      </c>
      <c r="Z25" s="67">
        <f t="shared" si="1"/>
        <v>0.78416625288593322</v>
      </c>
      <c r="AA25" s="67">
        <f t="shared" si="1"/>
        <v>0.78416625288593322</v>
      </c>
      <c r="AB25" s="67">
        <f t="shared" si="1"/>
        <v>0.78416625288593322</v>
      </c>
      <c r="AC25" s="67">
        <f t="shared" si="1"/>
        <v>0.78416625288593322</v>
      </c>
      <c r="AD25" s="67">
        <f t="shared" si="1"/>
        <v>0.78416625288593322</v>
      </c>
      <c r="AE25" s="67">
        <f t="shared" si="1"/>
        <v>0.78416625288593322</v>
      </c>
      <c r="AF25" s="67">
        <f t="shared" si="1"/>
        <v>0.78416625288593322</v>
      </c>
      <c r="AG25" s="67">
        <f t="shared" si="1"/>
        <v>0.78416625288593322</v>
      </c>
      <c r="AH25" s="67">
        <f t="shared" si="1"/>
        <v>0.78416625288593322</v>
      </c>
      <c r="AI25" s="67">
        <f t="shared" si="1"/>
        <v>0.78416625288593322</v>
      </c>
      <c r="AJ25" s="67">
        <f t="shared" si="1"/>
        <v>0.78416625288593322</v>
      </c>
      <c r="AK25" s="67">
        <f t="shared" si="1"/>
        <v>0.78416625288593322</v>
      </c>
      <c r="AL25" s="67">
        <f t="shared" si="1"/>
        <v>0.78416625288593322</v>
      </c>
      <c r="AM25" s="67">
        <f t="shared" si="1"/>
        <v>0.78416625288593322</v>
      </c>
      <c r="AN25" s="67">
        <f t="shared" si="1"/>
        <v>0.78416625288593322</v>
      </c>
      <c r="AO25" s="67">
        <f t="shared" si="1"/>
        <v>0.78416625288593322</v>
      </c>
      <c r="AP25" s="67">
        <f t="shared" si="1"/>
        <v>0.78416625288593322</v>
      </c>
      <c r="AQ25" s="67">
        <f t="shared" si="1"/>
        <v>0.78416625288593322</v>
      </c>
      <c r="AR25" s="67">
        <f t="shared" si="1"/>
        <v>0.78416625288593322</v>
      </c>
      <c r="AS25" s="67">
        <f t="shared" si="1"/>
        <v>0.78416625288593322</v>
      </c>
      <c r="AT25" s="67">
        <f t="shared" si="1"/>
        <v>0.78416625288593322</v>
      </c>
      <c r="AU25" s="67">
        <f t="shared" si="1"/>
        <v>0.78416625288593322</v>
      </c>
      <c r="AV25" s="67">
        <f t="shared" si="1"/>
        <v>0.78416625288593322</v>
      </c>
      <c r="AW25" s="67">
        <f t="shared" si="1"/>
        <v>0.78416625288593322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-1.9883600000000003</v>
      </c>
      <c r="F26" s="59">
        <f t="shared" ref="F26:BD26" si="2">F18+F25</f>
        <v>-1.9458458377754035</v>
      </c>
      <c r="G26" s="59">
        <f t="shared" si="2"/>
        <v>-1.8335629711925221</v>
      </c>
      <c r="H26" s="59">
        <f t="shared" si="2"/>
        <v>-1.784536598172904</v>
      </c>
      <c r="I26" s="59">
        <f t="shared" si="2"/>
        <v>-1.7161760707045994</v>
      </c>
      <c r="J26" s="59">
        <f t="shared" si="2"/>
        <v>-1.6403566267496572</v>
      </c>
      <c r="K26" s="59">
        <f t="shared" si="2"/>
        <v>-1.5620533267386607</v>
      </c>
      <c r="L26" s="59">
        <f t="shared" si="2"/>
        <v>-1.4753019548706019</v>
      </c>
      <c r="M26" s="59">
        <f t="shared" si="2"/>
        <v>0.39955743705170521</v>
      </c>
      <c r="N26" s="59">
        <f t="shared" si="2"/>
        <v>0.46155475957858716</v>
      </c>
      <c r="O26" s="59">
        <f t="shared" si="2"/>
        <v>0.52875005495286365</v>
      </c>
      <c r="P26" s="59">
        <f t="shared" si="2"/>
        <v>0.60094240329838711</v>
      </c>
      <c r="Q26" s="59">
        <f t="shared" si="2"/>
        <v>0.66163255032937007</v>
      </c>
      <c r="R26" s="59">
        <f t="shared" si="2"/>
        <v>0.70064188702608998</v>
      </c>
      <c r="S26" s="59">
        <f t="shared" si="2"/>
        <v>0.73766657385833723</v>
      </c>
      <c r="T26" s="59">
        <f t="shared" si="2"/>
        <v>0.76509084217790102</v>
      </c>
      <c r="U26" s="59">
        <f t="shared" si="2"/>
        <v>0.78132148977931359</v>
      </c>
      <c r="V26" s="59">
        <f t="shared" si="2"/>
        <v>0.7836450898342594</v>
      </c>
      <c r="W26" s="59">
        <f t="shared" si="2"/>
        <v>0.78416625288593322</v>
      </c>
      <c r="X26" s="59">
        <f t="shared" si="2"/>
        <v>0.78416625288593322</v>
      </c>
      <c r="Y26" s="59">
        <f t="shared" si="2"/>
        <v>0.78416625288593322</v>
      </c>
      <c r="Z26" s="59">
        <f t="shared" si="2"/>
        <v>0.78416625288593322</v>
      </c>
      <c r="AA26" s="59">
        <f t="shared" si="2"/>
        <v>0.78416625288593322</v>
      </c>
      <c r="AB26" s="59">
        <f t="shared" si="2"/>
        <v>0.78416625288593322</v>
      </c>
      <c r="AC26" s="59">
        <f t="shared" si="2"/>
        <v>0.78416625288593322</v>
      </c>
      <c r="AD26" s="59">
        <f t="shared" si="2"/>
        <v>0.78416625288593322</v>
      </c>
      <c r="AE26" s="59">
        <f t="shared" si="2"/>
        <v>0.78416625288593322</v>
      </c>
      <c r="AF26" s="59">
        <f t="shared" si="2"/>
        <v>0.78416625288593322</v>
      </c>
      <c r="AG26" s="59">
        <f t="shared" si="2"/>
        <v>0.78416625288593322</v>
      </c>
      <c r="AH26" s="59">
        <f t="shared" si="2"/>
        <v>0.78416625288593322</v>
      </c>
      <c r="AI26" s="59">
        <f t="shared" si="2"/>
        <v>0.78416625288593322</v>
      </c>
      <c r="AJ26" s="59">
        <f t="shared" si="2"/>
        <v>0.78416625288593322</v>
      </c>
      <c r="AK26" s="59">
        <f t="shared" si="2"/>
        <v>0.78416625288593322</v>
      </c>
      <c r="AL26" s="59">
        <f t="shared" si="2"/>
        <v>0.78416625288593322</v>
      </c>
      <c r="AM26" s="59">
        <f t="shared" si="2"/>
        <v>0.78416625288593322</v>
      </c>
      <c r="AN26" s="59">
        <f t="shared" si="2"/>
        <v>0.78416625288593322</v>
      </c>
      <c r="AO26" s="59">
        <f t="shared" si="2"/>
        <v>0.78416625288593322</v>
      </c>
      <c r="AP26" s="59">
        <f t="shared" si="2"/>
        <v>0.78416625288593322</v>
      </c>
      <c r="AQ26" s="59">
        <f t="shared" si="2"/>
        <v>0.78416625288593322</v>
      </c>
      <c r="AR26" s="59">
        <f t="shared" si="2"/>
        <v>0.78416625288593322</v>
      </c>
      <c r="AS26" s="59">
        <f t="shared" si="2"/>
        <v>0.78416625288593322</v>
      </c>
      <c r="AT26" s="59">
        <f t="shared" si="2"/>
        <v>0.78416625288593322</v>
      </c>
      <c r="AU26" s="59">
        <f t="shared" si="2"/>
        <v>0.78416625288593322</v>
      </c>
      <c r="AV26" s="59">
        <f t="shared" si="2"/>
        <v>0.78416625288593322</v>
      </c>
      <c r="AW26" s="59">
        <f t="shared" si="2"/>
        <v>0.78416625288593322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-1.5906880000000003</v>
      </c>
      <c r="F28" s="34">
        <f t="shared" ref="F28:AW28" si="4">F26*F27</f>
        <v>-1.556676670220323</v>
      </c>
      <c r="G28" s="34">
        <f t="shared" si="4"/>
        <v>-1.4668503769540178</v>
      </c>
      <c r="H28" s="34">
        <f t="shared" si="4"/>
        <v>-1.4276292785383233</v>
      </c>
      <c r="I28" s="34">
        <f t="shared" si="4"/>
        <v>-1.3729408565636796</v>
      </c>
      <c r="J28" s="34">
        <f t="shared" si="4"/>
        <v>-1.3122853013997258</v>
      </c>
      <c r="K28" s="34">
        <f t="shared" si="4"/>
        <v>-1.2496426613909286</v>
      </c>
      <c r="L28" s="34">
        <f t="shared" si="4"/>
        <v>-1.1802415638964816</v>
      </c>
      <c r="M28" s="34">
        <f t="shared" si="4"/>
        <v>0.31964594964136417</v>
      </c>
      <c r="N28" s="34">
        <f t="shared" si="4"/>
        <v>0.36924380766286974</v>
      </c>
      <c r="O28" s="34">
        <f t="shared" si="4"/>
        <v>0.42300004396229096</v>
      </c>
      <c r="P28" s="34">
        <f t="shared" si="4"/>
        <v>0.4807539226387097</v>
      </c>
      <c r="Q28" s="34">
        <f t="shared" si="4"/>
        <v>0.52930604026349604</v>
      </c>
      <c r="R28" s="34">
        <f t="shared" si="4"/>
        <v>0.56051350962087199</v>
      </c>
      <c r="S28" s="34">
        <f t="shared" si="4"/>
        <v>0.5901332590866698</v>
      </c>
      <c r="T28" s="34">
        <f t="shared" si="4"/>
        <v>0.61207267374232088</v>
      </c>
      <c r="U28" s="34">
        <f t="shared" si="4"/>
        <v>0.62505719182345088</v>
      </c>
      <c r="V28" s="34">
        <f t="shared" si="4"/>
        <v>0.62691607186740761</v>
      </c>
      <c r="W28" s="34">
        <f t="shared" si="4"/>
        <v>0.62733300230874667</v>
      </c>
      <c r="X28" s="34">
        <f t="shared" si="4"/>
        <v>0.62733300230874667</v>
      </c>
      <c r="Y28" s="34">
        <f t="shared" si="4"/>
        <v>0.62733300230874667</v>
      </c>
      <c r="Z28" s="34">
        <f t="shared" si="4"/>
        <v>0.62733300230874667</v>
      </c>
      <c r="AA28" s="34">
        <f t="shared" si="4"/>
        <v>0.62733300230874667</v>
      </c>
      <c r="AB28" s="34">
        <f t="shared" si="4"/>
        <v>0.62733300230874667</v>
      </c>
      <c r="AC28" s="34">
        <f t="shared" si="4"/>
        <v>0.62733300230874667</v>
      </c>
      <c r="AD28" s="34">
        <f t="shared" si="4"/>
        <v>0.62733300230874667</v>
      </c>
      <c r="AE28" s="34">
        <f t="shared" si="4"/>
        <v>0.62733300230874667</v>
      </c>
      <c r="AF28" s="34">
        <f t="shared" si="4"/>
        <v>0.62733300230874667</v>
      </c>
      <c r="AG28" s="34">
        <f t="shared" si="4"/>
        <v>0.62733300230874667</v>
      </c>
      <c r="AH28" s="34">
        <f t="shared" si="4"/>
        <v>0.62733300230874667</v>
      </c>
      <c r="AI28" s="34">
        <f t="shared" si="4"/>
        <v>0.62733300230874667</v>
      </c>
      <c r="AJ28" s="34">
        <f t="shared" si="4"/>
        <v>0.62733300230874667</v>
      </c>
      <c r="AK28" s="34">
        <f t="shared" si="4"/>
        <v>0.62733300230874667</v>
      </c>
      <c r="AL28" s="34">
        <f t="shared" si="4"/>
        <v>0.62733300230874667</v>
      </c>
      <c r="AM28" s="34">
        <f t="shared" si="4"/>
        <v>0.62733300230874667</v>
      </c>
      <c r="AN28" s="34">
        <f t="shared" si="4"/>
        <v>0.62733300230874667</v>
      </c>
      <c r="AO28" s="34">
        <f t="shared" si="4"/>
        <v>0.62733300230874667</v>
      </c>
      <c r="AP28" s="34">
        <f t="shared" si="4"/>
        <v>0.62733300230874667</v>
      </c>
      <c r="AQ28" s="34">
        <f t="shared" si="4"/>
        <v>0.62733300230874667</v>
      </c>
      <c r="AR28" s="34">
        <f t="shared" si="4"/>
        <v>0.62733300230874667</v>
      </c>
      <c r="AS28" s="34">
        <f t="shared" si="4"/>
        <v>0.62733300230874667</v>
      </c>
      <c r="AT28" s="34">
        <f t="shared" si="4"/>
        <v>0.62733300230874667</v>
      </c>
      <c r="AU28" s="34">
        <f t="shared" si="4"/>
        <v>0.62733300230874667</v>
      </c>
      <c r="AV28" s="34">
        <f t="shared" si="4"/>
        <v>0.62733300230874667</v>
      </c>
      <c r="AW28" s="34">
        <f t="shared" si="4"/>
        <v>0.62733300230874667</v>
      </c>
      <c r="AX28" s="34"/>
      <c r="AY28" s="34"/>
      <c r="AZ28" s="34"/>
      <c r="BA28" s="34"/>
      <c r="BB28" s="34"/>
      <c r="BC28" s="34"/>
      <c r="BD28" s="34"/>
    </row>
    <row r="29" spans="1:56" x14ac:dyDescent="0.3">
      <c r="A29" s="115"/>
      <c r="B29" s="9" t="s">
        <v>92</v>
      </c>
      <c r="C29" s="11" t="s">
        <v>44</v>
      </c>
      <c r="D29" s="9" t="s">
        <v>40</v>
      </c>
      <c r="E29" s="34">
        <f>E26-E28</f>
        <v>-0.39767200000000003</v>
      </c>
      <c r="F29" s="34">
        <f t="shared" ref="F29:AW29" si="5">F26-F28</f>
        <v>-0.38916916755508058</v>
      </c>
      <c r="G29" s="34">
        <f t="shared" si="5"/>
        <v>-0.36671259423850433</v>
      </c>
      <c r="H29" s="34">
        <f t="shared" si="5"/>
        <v>-0.35690731963458067</v>
      </c>
      <c r="I29" s="34">
        <f t="shared" si="5"/>
        <v>-0.34323521414091984</v>
      </c>
      <c r="J29" s="34">
        <f t="shared" si="5"/>
        <v>-0.32807132534993144</v>
      </c>
      <c r="K29" s="34">
        <f t="shared" si="5"/>
        <v>-0.3124106653477321</v>
      </c>
      <c r="L29" s="34">
        <f t="shared" si="5"/>
        <v>-0.29506039097412029</v>
      </c>
      <c r="M29" s="34">
        <f t="shared" si="5"/>
        <v>7.9911487410341042E-2</v>
      </c>
      <c r="N29" s="34">
        <f t="shared" si="5"/>
        <v>9.2310951915717421E-2</v>
      </c>
      <c r="O29" s="34">
        <f t="shared" si="5"/>
        <v>0.10575001099057268</v>
      </c>
      <c r="P29" s="34">
        <f t="shared" si="5"/>
        <v>0.12018848065967741</v>
      </c>
      <c r="Q29" s="34">
        <f t="shared" si="5"/>
        <v>0.13232651006587404</v>
      </c>
      <c r="R29" s="34">
        <f t="shared" si="5"/>
        <v>0.140128377405218</v>
      </c>
      <c r="S29" s="34">
        <f t="shared" si="5"/>
        <v>0.14753331477166742</v>
      </c>
      <c r="T29" s="34">
        <f t="shared" si="5"/>
        <v>0.15301816843558014</v>
      </c>
      <c r="U29" s="34">
        <f t="shared" si="5"/>
        <v>0.15626429795586272</v>
      </c>
      <c r="V29" s="34">
        <f t="shared" si="5"/>
        <v>0.15672901796685179</v>
      </c>
      <c r="W29" s="34">
        <f t="shared" si="5"/>
        <v>0.15683325057718656</v>
      </c>
      <c r="X29" s="34">
        <f t="shared" si="5"/>
        <v>0.15683325057718656</v>
      </c>
      <c r="Y29" s="34">
        <f t="shared" si="5"/>
        <v>0.15683325057718656</v>
      </c>
      <c r="Z29" s="34">
        <f t="shared" si="5"/>
        <v>0.15683325057718656</v>
      </c>
      <c r="AA29" s="34">
        <f t="shared" si="5"/>
        <v>0.15683325057718656</v>
      </c>
      <c r="AB29" s="34">
        <f t="shared" si="5"/>
        <v>0.15683325057718656</v>
      </c>
      <c r="AC29" s="34">
        <f t="shared" si="5"/>
        <v>0.15683325057718656</v>
      </c>
      <c r="AD29" s="34">
        <f t="shared" si="5"/>
        <v>0.15683325057718656</v>
      </c>
      <c r="AE29" s="34">
        <f t="shared" si="5"/>
        <v>0.15683325057718656</v>
      </c>
      <c r="AF29" s="34">
        <f t="shared" si="5"/>
        <v>0.15683325057718656</v>
      </c>
      <c r="AG29" s="34">
        <f t="shared" si="5"/>
        <v>0.15683325057718656</v>
      </c>
      <c r="AH29" s="34">
        <f t="shared" si="5"/>
        <v>0.15683325057718656</v>
      </c>
      <c r="AI29" s="34">
        <f t="shared" si="5"/>
        <v>0.15683325057718656</v>
      </c>
      <c r="AJ29" s="34">
        <f t="shared" si="5"/>
        <v>0.15683325057718656</v>
      </c>
      <c r="AK29" s="34">
        <f t="shared" si="5"/>
        <v>0.15683325057718656</v>
      </c>
      <c r="AL29" s="34">
        <f t="shared" si="5"/>
        <v>0.15683325057718656</v>
      </c>
      <c r="AM29" s="34">
        <f t="shared" si="5"/>
        <v>0.15683325057718656</v>
      </c>
      <c r="AN29" s="34">
        <f t="shared" si="5"/>
        <v>0.15683325057718656</v>
      </c>
      <c r="AO29" s="34">
        <f t="shared" si="5"/>
        <v>0.15683325057718656</v>
      </c>
      <c r="AP29" s="34">
        <f t="shared" si="5"/>
        <v>0.15683325057718656</v>
      </c>
      <c r="AQ29" s="34">
        <f t="shared" si="5"/>
        <v>0.15683325057718656</v>
      </c>
      <c r="AR29" s="34">
        <f t="shared" si="5"/>
        <v>0.15683325057718656</v>
      </c>
      <c r="AS29" s="34">
        <f t="shared" si="5"/>
        <v>0.15683325057718656</v>
      </c>
      <c r="AT29" s="34">
        <f t="shared" si="5"/>
        <v>0.15683325057718656</v>
      </c>
      <c r="AU29" s="34">
        <f t="shared" si="5"/>
        <v>0.15683325057718656</v>
      </c>
      <c r="AV29" s="34">
        <f t="shared" si="5"/>
        <v>0.15683325057718656</v>
      </c>
      <c r="AW29" s="34">
        <f t="shared" si="5"/>
        <v>0.15683325057718656</v>
      </c>
      <c r="AX29" s="34"/>
      <c r="AY29" s="34"/>
      <c r="AZ29" s="34"/>
      <c r="BA29" s="34"/>
      <c r="BB29" s="34"/>
      <c r="BC29" s="34"/>
      <c r="BD29" s="34"/>
    </row>
    <row r="30" spans="1:56" ht="16.5" hidden="1" customHeight="1" outlineLevel="1" x14ac:dyDescent="0.35">
      <c r="A30" s="115"/>
      <c r="B30" s="9" t="s">
        <v>1</v>
      </c>
      <c r="C30" s="11" t="s">
        <v>53</v>
      </c>
      <c r="D30" s="9" t="s">
        <v>40</v>
      </c>
      <c r="F30" s="34">
        <f>$E$28/'Fixed data'!$C$7</f>
        <v>-3.534862222222223E-2</v>
      </c>
      <c r="G30" s="34">
        <f>$E$28/'Fixed data'!$C$7</f>
        <v>-3.534862222222223E-2</v>
      </c>
      <c r="H30" s="34">
        <f>$E$28/'Fixed data'!$C$7</f>
        <v>-3.534862222222223E-2</v>
      </c>
      <c r="I30" s="34">
        <f>$E$28/'Fixed data'!$C$7</f>
        <v>-3.534862222222223E-2</v>
      </c>
      <c r="J30" s="34">
        <f>$E$28/'Fixed data'!$C$7</f>
        <v>-3.534862222222223E-2</v>
      </c>
      <c r="K30" s="34">
        <f>$E$28/'Fixed data'!$C$7</f>
        <v>-3.534862222222223E-2</v>
      </c>
      <c r="L30" s="34">
        <f>$E$28/'Fixed data'!$C$7</f>
        <v>-3.534862222222223E-2</v>
      </c>
      <c r="M30" s="34">
        <f>$E$28/'Fixed data'!$C$7</f>
        <v>-3.534862222222223E-2</v>
      </c>
      <c r="N30" s="34">
        <f>$E$28/'Fixed data'!$C$7</f>
        <v>-3.534862222222223E-2</v>
      </c>
      <c r="O30" s="34">
        <f>$E$28/'Fixed data'!$C$7</f>
        <v>-3.534862222222223E-2</v>
      </c>
      <c r="P30" s="34">
        <f>$E$28/'Fixed data'!$C$7</f>
        <v>-3.534862222222223E-2</v>
      </c>
      <c r="Q30" s="34">
        <f>$E$28/'Fixed data'!$C$7</f>
        <v>-3.534862222222223E-2</v>
      </c>
      <c r="R30" s="34">
        <f>$E$28/'Fixed data'!$C$7</f>
        <v>-3.534862222222223E-2</v>
      </c>
      <c r="S30" s="34">
        <f>$E$28/'Fixed data'!$C$7</f>
        <v>-3.534862222222223E-2</v>
      </c>
      <c r="T30" s="34">
        <f>$E$28/'Fixed data'!$C$7</f>
        <v>-3.534862222222223E-2</v>
      </c>
      <c r="U30" s="34">
        <f>$E$28/'Fixed data'!$C$7</f>
        <v>-3.534862222222223E-2</v>
      </c>
      <c r="V30" s="34">
        <f>$E$28/'Fixed data'!$C$7</f>
        <v>-3.534862222222223E-2</v>
      </c>
      <c r="W30" s="34">
        <f>$E$28/'Fixed data'!$C$7</f>
        <v>-3.534862222222223E-2</v>
      </c>
      <c r="X30" s="34">
        <f>$E$28/'Fixed data'!$C$7</f>
        <v>-3.534862222222223E-2</v>
      </c>
      <c r="Y30" s="34">
        <f>$E$28/'Fixed data'!$C$7</f>
        <v>-3.534862222222223E-2</v>
      </c>
      <c r="Z30" s="34">
        <f>$E$28/'Fixed data'!$C$7</f>
        <v>-3.534862222222223E-2</v>
      </c>
      <c r="AA30" s="34">
        <f>$E$28/'Fixed data'!$C$7</f>
        <v>-3.534862222222223E-2</v>
      </c>
      <c r="AB30" s="34">
        <f>$E$28/'Fixed data'!$C$7</f>
        <v>-3.534862222222223E-2</v>
      </c>
      <c r="AC30" s="34">
        <f>$E$28/'Fixed data'!$C$7</f>
        <v>-3.534862222222223E-2</v>
      </c>
      <c r="AD30" s="34">
        <f>$E$28/'Fixed data'!$C$7</f>
        <v>-3.534862222222223E-2</v>
      </c>
      <c r="AE30" s="34">
        <f>$E$28/'Fixed data'!$C$7</f>
        <v>-3.534862222222223E-2</v>
      </c>
      <c r="AF30" s="34">
        <f>$E$28/'Fixed data'!$C$7</f>
        <v>-3.534862222222223E-2</v>
      </c>
      <c r="AG30" s="34">
        <f>$E$28/'Fixed data'!$C$7</f>
        <v>-3.534862222222223E-2</v>
      </c>
      <c r="AH30" s="34">
        <f>$E$28/'Fixed data'!$C$7</f>
        <v>-3.534862222222223E-2</v>
      </c>
      <c r="AI30" s="34">
        <f>$E$28/'Fixed data'!$C$7</f>
        <v>-3.534862222222223E-2</v>
      </c>
      <c r="AJ30" s="34">
        <f>$E$28/'Fixed data'!$C$7</f>
        <v>-3.534862222222223E-2</v>
      </c>
      <c r="AK30" s="34">
        <f>$E$28/'Fixed data'!$C$7</f>
        <v>-3.534862222222223E-2</v>
      </c>
      <c r="AL30" s="34">
        <f>$E$28/'Fixed data'!$C$7</f>
        <v>-3.534862222222223E-2</v>
      </c>
      <c r="AM30" s="34">
        <f>$E$28/'Fixed data'!$C$7</f>
        <v>-3.534862222222223E-2</v>
      </c>
      <c r="AN30" s="34">
        <f>$E$28/'Fixed data'!$C$7</f>
        <v>-3.534862222222223E-2</v>
      </c>
      <c r="AO30" s="34">
        <f>$E$28/'Fixed data'!$C$7</f>
        <v>-3.534862222222223E-2</v>
      </c>
      <c r="AP30" s="34">
        <f>$E$28/'Fixed data'!$C$7</f>
        <v>-3.534862222222223E-2</v>
      </c>
      <c r="AQ30" s="34">
        <f>$E$28/'Fixed data'!$C$7</f>
        <v>-3.534862222222223E-2</v>
      </c>
      <c r="AR30" s="34">
        <f>$E$28/'Fixed data'!$C$7</f>
        <v>-3.534862222222223E-2</v>
      </c>
      <c r="AS30" s="34">
        <f>$E$28/'Fixed data'!$C$7</f>
        <v>-3.534862222222223E-2</v>
      </c>
      <c r="AT30" s="34">
        <f>$E$28/'Fixed data'!$C$7</f>
        <v>-3.534862222222223E-2</v>
      </c>
      <c r="AU30" s="34">
        <f>$E$28/'Fixed data'!$C$7</f>
        <v>-3.534862222222223E-2</v>
      </c>
      <c r="AV30" s="34">
        <f>$E$28/'Fixed data'!$C$7</f>
        <v>-3.534862222222223E-2</v>
      </c>
      <c r="AW30" s="34">
        <f>$E$28/'Fixed data'!$C$7</f>
        <v>-3.534862222222223E-2</v>
      </c>
      <c r="AX30" s="34">
        <f>$E$28/'Fixed data'!$C$7</f>
        <v>-3.534862222222223E-2</v>
      </c>
      <c r="AY30" s="34"/>
      <c r="AZ30" s="34"/>
      <c r="BA30" s="34"/>
      <c r="BB30" s="34"/>
      <c r="BC30" s="34"/>
      <c r="BD30" s="34"/>
    </row>
    <row r="31" spans="1:56" ht="16.5" hidden="1" customHeight="1" outlineLevel="1" x14ac:dyDescent="0.35">
      <c r="A31" s="115"/>
      <c r="B31" s="9" t="s">
        <v>2</v>
      </c>
      <c r="C31" s="11" t="s">
        <v>54</v>
      </c>
      <c r="D31" s="9" t="s">
        <v>40</v>
      </c>
      <c r="F31" s="34"/>
      <c r="G31" s="34">
        <f>$F$28/'Fixed data'!$C$7</f>
        <v>-3.4592814893784955E-2</v>
      </c>
      <c r="H31" s="34">
        <f>$F$28/'Fixed data'!$C$7</f>
        <v>-3.4592814893784955E-2</v>
      </c>
      <c r="I31" s="34">
        <f>$F$28/'Fixed data'!$C$7</f>
        <v>-3.4592814893784955E-2</v>
      </c>
      <c r="J31" s="34">
        <f>$F$28/'Fixed data'!$C$7</f>
        <v>-3.4592814893784955E-2</v>
      </c>
      <c r="K31" s="34">
        <f>$F$28/'Fixed data'!$C$7</f>
        <v>-3.4592814893784955E-2</v>
      </c>
      <c r="L31" s="34">
        <f>$F$28/'Fixed data'!$C$7</f>
        <v>-3.4592814893784955E-2</v>
      </c>
      <c r="M31" s="34">
        <f>$F$28/'Fixed data'!$C$7</f>
        <v>-3.4592814893784955E-2</v>
      </c>
      <c r="N31" s="34">
        <f>$F$28/'Fixed data'!$C$7</f>
        <v>-3.4592814893784955E-2</v>
      </c>
      <c r="O31" s="34">
        <f>$F$28/'Fixed data'!$C$7</f>
        <v>-3.4592814893784955E-2</v>
      </c>
      <c r="P31" s="34">
        <f>$F$28/'Fixed data'!$C$7</f>
        <v>-3.4592814893784955E-2</v>
      </c>
      <c r="Q31" s="34">
        <f>$F$28/'Fixed data'!$C$7</f>
        <v>-3.4592814893784955E-2</v>
      </c>
      <c r="R31" s="34">
        <f>$F$28/'Fixed data'!$C$7</f>
        <v>-3.4592814893784955E-2</v>
      </c>
      <c r="S31" s="34">
        <f>$F$28/'Fixed data'!$C$7</f>
        <v>-3.4592814893784955E-2</v>
      </c>
      <c r="T31" s="34">
        <f>$F$28/'Fixed data'!$C$7</f>
        <v>-3.4592814893784955E-2</v>
      </c>
      <c r="U31" s="34">
        <f>$F$28/'Fixed data'!$C$7</f>
        <v>-3.4592814893784955E-2</v>
      </c>
      <c r="V31" s="34">
        <f>$F$28/'Fixed data'!$C$7</f>
        <v>-3.4592814893784955E-2</v>
      </c>
      <c r="W31" s="34">
        <f>$F$28/'Fixed data'!$C$7</f>
        <v>-3.4592814893784955E-2</v>
      </c>
      <c r="X31" s="34">
        <f>$F$28/'Fixed data'!$C$7</f>
        <v>-3.4592814893784955E-2</v>
      </c>
      <c r="Y31" s="34">
        <f>$F$28/'Fixed data'!$C$7</f>
        <v>-3.4592814893784955E-2</v>
      </c>
      <c r="Z31" s="34">
        <f>$F$28/'Fixed data'!$C$7</f>
        <v>-3.4592814893784955E-2</v>
      </c>
      <c r="AA31" s="34">
        <f>$F$28/'Fixed data'!$C$7</f>
        <v>-3.4592814893784955E-2</v>
      </c>
      <c r="AB31" s="34">
        <f>$F$28/'Fixed data'!$C$7</f>
        <v>-3.4592814893784955E-2</v>
      </c>
      <c r="AC31" s="34">
        <f>$F$28/'Fixed data'!$C$7</f>
        <v>-3.4592814893784955E-2</v>
      </c>
      <c r="AD31" s="34">
        <f>$F$28/'Fixed data'!$C$7</f>
        <v>-3.4592814893784955E-2</v>
      </c>
      <c r="AE31" s="34">
        <f>$F$28/'Fixed data'!$C$7</f>
        <v>-3.4592814893784955E-2</v>
      </c>
      <c r="AF31" s="34">
        <f>$F$28/'Fixed data'!$C$7</f>
        <v>-3.4592814893784955E-2</v>
      </c>
      <c r="AG31" s="34">
        <f>$F$28/'Fixed data'!$C$7</f>
        <v>-3.4592814893784955E-2</v>
      </c>
      <c r="AH31" s="34">
        <f>$F$28/'Fixed data'!$C$7</f>
        <v>-3.4592814893784955E-2</v>
      </c>
      <c r="AI31" s="34">
        <f>$F$28/'Fixed data'!$C$7</f>
        <v>-3.4592814893784955E-2</v>
      </c>
      <c r="AJ31" s="34">
        <f>$F$28/'Fixed data'!$C$7</f>
        <v>-3.4592814893784955E-2</v>
      </c>
      <c r="AK31" s="34">
        <f>$F$28/'Fixed data'!$C$7</f>
        <v>-3.4592814893784955E-2</v>
      </c>
      <c r="AL31" s="34">
        <f>$F$28/'Fixed data'!$C$7</f>
        <v>-3.4592814893784955E-2</v>
      </c>
      <c r="AM31" s="34">
        <f>$F$28/'Fixed data'!$C$7</f>
        <v>-3.4592814893784955E-2</v>
      </c>
      <c r="AN31" s="34">
        <f>$F$28/'Fixed data'!$C$7</f>
        <v>-3.4592814893784955E-2</v>
      </c>
      <c r="AO31" s="34">
        <f>$F$28/'Fixed data'!$C$7</f>
        <v>-3.4592814893784955E-2</v>
      </c>
      <c r="AP31" s="34">
        <f>$F$28/'Fixed data'!$C$7</f>
        <v>-3.4592814893784955E-2</v>
      </c>
      <c r="AQ31" s="34">
        <f>$F$28/'Fixed data'!$C$7</f>
        <v>-3.4592814893784955E-2</v>
      </c>
      <c r="AR31" s="34">
        <f>$F$28/'Fixed data'!$C$7</f>
        <v>-3.4592814893784955E-2</v>
      </c>
      <c r="AS31" s="34">
        <f>$F$28/'Fixed data'!$C$7</f>
        <v>-3.4592814893784955E-2</v>
      </c>
      <c r="AT31" s="34">
        <f>$F$28/'Fixed data'!$C$7</f>
        <v>-3.4592814893784955E-2</v>
      </c>
      <c r="AU31" s="34">
        <f>$F$28/'Fixed data'!$C$7</f>
        <v>-3.4592814893784955E-2</v>
      </c>
      <c r="AV31" s="34">
        <f>$F$28/'Fixed data'!$C$7</f>
        <v>-3.4592814893784955E-2</v>
      </c>
      <c r="AW31" s="34">
        <f>$F$28/'Fixed data'!$C$7</f>
        <v>-3.4592814893784955E-2</v>
      </c>
      <c r="AX31" s="34">
        <f>$F$28/'Fixed data'!$C$7</f>
        <v>-3.4592814893784955E-2</v>
      </c>
      <c r="AY31" s="34">
        <f>$F$28/'Fixed data'!$C$7</f>
        <v>-3.4592814893784955E-2</v>
      </c>
      <c r="AZ31" s="34"/>
      <c r="BA31" s="34"/>
      <c r="BB31" s="34"/>
      <c r="BC31" s="34"/>
      <c r="BD31" s="34"/>
    </row>
    <row r="32" spans="1:56" ht="16.5" hidden="1" customHeight="1" outlineLevel="1" x14ac:dyDescent="0.35">
      <c r="A32" s="115"/>
      <c r="B32" s="9" t="s">
        <v>3</v>
      </c>
      <c r="C32" s="11" t="s">
        <v>55</v>
      </c>
      <c r="D32" s="9" t="s">
        <v>40</v>
      </c>
      <c r="F32" s="34"/>
      <c r="G32" s="34"/>
      <c r="H32" s="34">
        <f>$G$28/'Fixed data'!$C$7</f>
        <v>-3.2596675043422618E-2</v>
      </c>
      <c r="I32" s="34">
        <f>$G$28/'Fixed data'!$C$7</f>
        <v>-3.2596675043422618E-2</v>
      </c>
      <c r="J32" s="34">
        <f>$G$28/'Fixed data'!$C$7</f>
        <v>-3.2596675043422618E-2</v>
      </c>
      <c r="K32" s="34">
        <f>$G$28/'Fixed data'!$C$7</f>
        <v>-3.2596675043422618E-2</v>
      </c>
      <c r="L32" s="34">
        <f>$G$28/'Fixed data'!$C$7</f>
        <v>-3.2596675043422618E-2</v>
      </c>
      <c r="M32" s="34">
        <f>$G$28/'Fixed data'!$C$7</f>
        <v>-3.2596675043422618E-2</v>
      </c>
      <c r="N32" s="34">
        <f>$G$28/'Fixed data'!$C$7</f>
        <v>-3.2596675043422618E-2</v>
      </c>
      <c r="O32" s="34">
        <f>$G$28/'Fixed data'!$C$7</f>
        <v>-3.2596675043422618E-2</v>
      </c>
      <c r="P32" s="34">
        <f>$G$28/'Fixed data'!$C$7</f>
        <v>-3.2596675043422618E-2</v>
      </c>
      <c r="Q32" s="34">
        <f>$G$28/'Fixed data'!$C$7</f>
        <v>-3.2596675043422618E-2</v>
      </c>
      <c r="R32" s="34">
        <f>$G$28/'Fixed data'!$C$7</f>
        <v>-3.2596675043422618E-2</v>
      </c>
      <c r="S32" s="34">
        <f>$G$28/'Fixed data'!$C$7</f>
        <v>-3.2596675043422618E-2</v>
      </c>
      <c r="T32" s="34">
        <f>$G$28/'Fixed data'!$C$7</f>
        <v>-3.2596675043422618E-2</v>
      </c>
      <c r="U32" s="34">
        <f>$G$28/'Fixed data'!$C$7</f>
        <v>-3.2596675043422618E-2</v>
      </c>
      <c r="V32" s="34">
        <f>$G$28/'Fixed data'!$C$7</f>
        <v>-3.2596675043422618E-2</v>
      </c>
      <c r="W32" s="34">
        <f>$G$28/'Fixed data'!$C$7</f>
        <v>-3.2596675043422618E-2</v>
      </c>
      <c r="X32" s="34">
        <f>$G$28/'Fixed data'!$C$7</f>
        <v>-3.2596675043422618E-2</v>
      </c>
      <c r="Y32" s="34">
        <f>$G$28/'Fixed data'!$C$7</f>
        <v>-3.2596675043422618E-2</v>
      </c>
      <c r="Z32" s="34">
        <f>$G$28/'Fixed data'!$C$7</f>
        <v>-3.2596675043422618E-2</v>
      </c>
      <c r="AA32" s="34">
        <f>$G$28/'Fixed data'!$C$7</f>
        <v>-3.2596675043422618E-2</v>
      </c>
      <c r="AB32" s="34">
        <f>$G$28/'Fixed data'!$C$7</f>
        <v>-3.2596675043422618E-2</v>
      </c>
      <c r="AC32" s="34">
        <f>$G$28/'Fixed data'!$C$7</f>
        <v>-3.2596675043422618E-2</v>
      </c>
      <c r="AD32" s="34">
        <f>$G$28/'Fixed data'!$C$7</f>
        <v>-3.2596675043422618E-2</v>
      </c>
      <c r="AE32" s="34">
        <f>$G$28/'Fixed data'!$C$7</f>
        <v>-3.2596675043422618E-2</v>
      </c>
      <c r="AF32" s="34">
        <f>$G$28/'Fixed data'!$C$7</f>
        <v>-3.2596675043422618E-2</v>
      </c>
      <c r="AG32" s="34">
        <f>$G$28/'Fixed data'!$C$7</f>
        <v>-3.2596675043422618E-2</v>
      </c>
      <c r="AH32" s="34">
        <f>$G$28/'Fixed data'!$C$7</f>
        <v>-3.2596675043422618E-2</v>
      </c>
      <c r="AI32" s="34">
        <f>$G$28/'Fixed data'!$C$7</f>
        <v>-3.2596675043422618E-2</v>
      </c>
      <c r="AJ32" s="34">
        <f>$G$28/'Fixed data'!$C$7</f>
        <v>-3.2596675043422618E-2</v>
      </c>
      <c r="AK32" s="34">
        <f>$G$28/'Fixed data'!$C$7</f>
        <v>-3.2596675043422618E-2</v>
      </c>
      <c r="AL32" s="34">
        <f>$G$28/'Fixed data'!$C$7</f>
        <v>-3.2596675043422618E-2</v>
      </c>
      <c r="AM32" s="34">
        <f>$G$28/'Fixed data'!$C$7</f>
        <v>-3.2596675043422618E-2</v>
      </c>
      <c r="AN32" s="34">
        <f>$G$28/'Fixed data'!$C$7</f>
        <v>-3.2596675043422618E-2</v>
      </c>
      <c r="AO32" s="34">
        <f>$G$28/'Fixed data'!$C$7</f>
        <v>-3.2596675043422618E-2</v>
      </c>
      <c r="AP32" s="34">
        <f>$G$28/'Fixed data'!$C$7</f>
        <v>-3.2596675043422618E-2</v>
      </c>
      <c r="AQ32" s="34">
        <f>$G$28/'Fixed data'!$C$7</f>
        <v>-3.2596675043422618E-2</v>
      </c>
      <c r="AR32" s="34">
        <f>$G$28/'Fixed data'!$C$7</f>
        <v>-3.2596675043422618E-2</v>
      </c>
      <c r="AS32" s="34">
        <f>$G$28/'Fixed data'!$C$7</f>
        <v>-3.2596675043422618E-2</v>
      </c>
      <c r="AT32" s="34">
        <f>$G$28/'Fixed data'!$C$7</f>
        <v>-3.2596675043422618E-2</v>
      </c>
      <c r="AU32" s="34">
        <f>$G$28/'Fixed data'!$C$7</f>
        <v>-3.2596675043422618E-2</v>
      </c>
      <c r="AV32" s="34">
        <f>$G$28/'Fixed data'!$C$7</f>
        <v>-3.2596675043422618E-2</v>
      </c>
      <c r="AW32" s="34">
        <f>$G$28/'Fixed data'!$C$7</f>
        <v>-3.2596675043422618E-2</v>
      </c>
      <c r="AX32" s="34">
        <f>$G$28/'Fixed data'!$C$7</f>
        <v>-3.2596675043422618E-2</v>
      </c>
      <c r="AY32" s="34">
        <f>$G$28/'Fixed data'!$C$7</f>
        <v>-3.2596675043422618E-2</v>
      </c>
      <c r="AZ32" s="34">
        <f>$G$28/'Fixed data'!$C$7</f>
        <v>-3.2596675043422618E-2</v>
      </c>
      <c r="BA32" s="34"/>
      <c r="BB32" s="34"/>
      <c r="BC32" s="34"/>
      <c r="BD32" s="34"/>
    </row>
    <row r="33" spans="1:57" ht="16.5" hidden="1" customHeight="1" outlineLevel="1" x14ac:dyDescent="0.35">
      <c r="A33" s="115"/>
      <c r="B33" s="9" t="s">
        <v>4</v>
      </c>
      <c r="C33" s="11" t="s">
        <v>56</v>
      </c>
      <c r="D33" s="9" t="s">
        <v>40</v>
      </c>
      <c r="F33" s="34"/>
      <c r="G33" s="34"/>
      <c r="H33" s="34"/>
      <c r="I33" s="34">
        <f>$H$28/'Fixed data'!$C$7</f>
        <v>-3.172509507862941E-2</v>
      </c>
      <c r="J33" s="34">
        <f>$H$28/'Fixed data'!$C$7</f>
        <v>-3.172509507862941E-2</v>
      </c>
      <c r="K33" s="34">
        <f>$H$28/'Fixed data'!$C$7</f>
        <v>-3.172509507862941E-2</v>
      </c>
      <c r="L33" s="34">
        <f>$H$28/'Fixed data'!$C$7</f>
        <v>-3.172509507862941E-2</v>
      </c>
      <c r="M33" s="34">
        <f>$H$28/'Fixed data'!$C$7</f>
        <v>-3.172509507862941E-2</v>
      </c>
      <c r="N33" s="34">
        <f>$H$28/'Fixed data'!$C$7</f>
        <v>-3.172509507862941E-2</v>
      </c>
      <c r="O33" s="34">
        <f>$H$28/'Fixed data'!$C$7</f>
        <v>-3.172509507862941E-2</v>
      </c>
      <c r="P33" s="34">
        <f>$H$28/'Fixed data'!$C$7</f>
        <v>-3.172509507862941E-2</v>
      </c>
      <c r="Q33" s="34">
        <f>$H$28/'Fixed data'!$C$7</f>
        <v>-3.172509507862941E-2</v>
      </c>
      <c r="R33" s="34">
        <f>$H$28/'Fixed data'!$C$7</f>
        <v>-3.172509507862941E-2</v>
      </c>
      <c r="S33" s="34">
        <f>$H$28/'Fixed data'!$C$7</f>
        <v>-3.172509507862941E-2</v>
      </c>
      <c r="T33" s="34">
        <f>$H$28/'Fixed data'!$C$7</f>
        <v>-3.172509507862941E-2</v>
      </c>
      <c r="U33" s="34">
        <f>$H$28/'Fixed data'!$C$7</f>
        <v>-3.172509507862941E-2</v>
      </c>
      <c r="V33" s="34">
        <f>$H$28/'Fixed data'!$C$7</f>
        <v>-3.172509507862941E-2</v>
      </c>
      <c r="W33" s="34">
        <f>$H$28/'Fixed data'!$C$7</f>
        <v>-3.172509507862941E-2</v>
      </c>
      <c r="X33" s="34">
        <f>$H$28/'Fixed data'!$C$7</f>
        <v>-3.172509507862941E-2</v>
      </c>
      <c r="Y33" s="34">
        <f>$H$28/'Fixed data'!$C$7</f>
        <v>-3.172509507862941E-2</v>
      </c>
      <c r="Z33" s="34">
        <f>$H$28/'Fixed data'!$C$7</f>
        <v>-3.172509507862941E-2</v>
      </c>
      <c r="AA33" s="34">
        <f>$H$28/'Fixed data'!$C$7</f>
        <v>-3.172509507862941E-2</v>
      </c>
      <c r="AB33" s="34">
        <f>$H$28/'Fixed data'!$C$7</f>
        <v>-3.172509507862941E-2</v>
      </c>
      <c r="AC33" s="34">
        <f>$H$28/'Fixed data'!$C$7</f>
        <v>-3.172509507862941E-2</v>
      </c>
      <c r="AD33" s="34">
        <f>$H$28/'Fixed data'!$C$7</f>
        <v>-3.172509507862941E-2</v>
      </c>
      <c r="AE33" s="34">
        <f>$H$28/'Fixed data'!$C$7</f>
        <v>-3.172509507862941E-2</v>
      </c>
      <c r="AF33" s="34">
        <f>$H$28/'Fixed data'!$C$7</f>
        <v>-3.172509507862941E-2</v>
      </c>
      <c r="AG33" s="34">
        <f>$H$28/'Fixed data'!$C$7</f>
        <v>-3.172509507862941E-2</v>
      </c>
      <c r="AH33" s="34">
        <f>$H$28/'Fixed data'!$C$7</f>
        <v>-3.172509507862941E-2</v>
      </c>
      <c r="AI33" s="34">
        <f>$H$28/'Fixed data'!$C$7</f>
        <v>-3.172509507862941E-2</v>
      </c>
      <c r="AJ33" s="34">
        <f>$H$28/'Fixed data'!$C$7</f>
        <v>-3.172509507862941E-2</v>
      </c>
      <c r="AK33" s="34">
        <f>$H$28/'Fixed data'!$C$7</f>
        <v>-3.172509507862941E-2</v>
      </c>
      <c r="AL33" s="34">
        <f>$H$28/'Fixed data'!$C$7</f>
        <v>-3.172509507862941E-2</v>
      </c>
      <c r="AM33" s="34">
        <f>$H$28/'Fixed data'!$C$7</f>
        <v>-3.172509507862941E-2</v>
      </c>
      <c r="AN33" s="34">
        <f>$H$28/'Fixed data'!$C$7</f>
        <v>-3.172509507862941E-2</v>
      </c>
      <c r="AO33" s="34">
        <f>$H$28/'Fixed data'!$C$7</f>
        <v>-3.172509507862941E-2</v>
      </c>
      <c r="AP33" s="34">
        <f>$H$28/'Fixed data'!$C$7</f>
        <v>-3.172509507862941E-2</v>
      </c>
      <c r="AQ33" s="34">
        <f>$H$28/'Fixed data'!$C$7</f>
        <v>-3.172509507862941E-2</v>
      </c>
      <c r="AR33" s="34">
        <f>$H$28/'Fixed data'!$C$7</f>
        <v>-3.172509507862941E-2</v>
      </c>
      <c r="AS33" s="34">
        <f>$H$28/'Fixed data'!$C$7</f>
        <v>-3.172509507862941E-2</v>
      </c>
      <c r="AT33" s="34">
        <f>$H$28/'Fixed data'!$C$7</f>
        <v>-3.172509507862941E-2</v>
      </c>
      <c r="AU33" s="34">
        <f>$H$28/'Fixed data'!$C$7</f>
        <v>-3.172509507862941E-2</v>
      </c>
      <c r="AV33" s="34">
        <f>$H$28/'Fixed data'!$C$7</f>
        <v>-3.172509507862941E-2</v>
      </c>
      <c r="AW33" s="34">
        <f>$H$28/'Fixed data'!$C$7</f>
        <v>-3.172509507862941E-2</v>
      </c>
      <c r="AX33" s="34">
        <f>$H$28/'Fixed data'!$C$7</f>
        <v>-3.172509507862941E-2</v>
      </c>
      <c r="AY33" s="34">
        <f>$H$28/'Fixed data'!$C$7</f>
        <v>-3.172509507862941E-2</v>
      </c>
      <c r="AZ33" s="34">
        <f>$H$28/'Fixed data'!$C$7</f>
        <v>-3.172509507862941E-2</v>
      </c>
      <c r="BA33" s="34">
        <f>$H$28/'Fixed data'!$C$7</f>
        <v>-3.172509507862941E-2</v>
      </c>
      <c r="BB33" s="34"/>
      <c r="BC33" s="34"/>
      <c r="BD33" s="34"/>
    </row>
    <row r="34" spans="1:57" ht="16.5" hidden="1" customHeight="1" outlineLevel="1" x14ac:dyDescent="0.35">
      <c r="A34" s="115"/>
      <c r="B34" s="9" t="s">
        <v>5</v>
      </c>
      <c r="C34" s="11" t="s">
        <v>57</v>
      </c>
      <c r="D34" s="9" t="s">
        <v>40</v>
      </c>
      <c r="F34" s="34"/>
      <c r="G34" s="34"/>
      <c r="H34" s="34"/>
      <c r="I34" s="34"/>
      <c r="J34" s="34">
        <f>$I$28/'Fixed data'!$C$7</f>
        <v>-3.0509796812526212E-2</v>
      </c>
      <c r="K34" s="34">
        <f>$I$28/'Fixed data'!$C$7</f>
        <v>-3.0509796812526212E-2</v>
      </c>
      <c r="L34" s="34">
        <f>$I$28/'Fixed data'!$C$7</f>
        <v>-3.0509796812526212E-2</v>
      </c>
      <c r="M34" s="34">
        <f>$I$28/'Fixed data'!$C$7</f>
        <v>-3.0509796812526212E-2</v>
      </c>
      <c r="N34" s="34">
        <f>$I$28/'Fixed data'!$C$7</f>
        <v>-3.0509796812526212E-2</v>
      </c>
      <c r="O34" s="34">
        <f>$I$28/'Fixed data'!$C$7</f>
        <v>-3.0509796812526212E-2</v>
      </c>
      <c r="P34" s="34">
        <f>$I$28/'Fixed data'!$C$7</f>
        <v>-3.0509796812526212E-2</v>
      </c>
      <c r="Q34" s="34">
        <f>$I$28/'Fixed data'!$C$7</f>
        <v>-3.0509796812526212E-2</v>
      </c>
      <c r="R34" s="34">
        <f>$I$28/'Fixed data'!$C$7</f>
        <v>-3.0509796812526212E-2</v>
      </c>
      <c r="S34" s="34">
        <f>$I$28/'Fixed data'!$C$7</f>
        <v>-3.0509796812526212E-2</v>
      </c>
      <c r="T34" s="34">
        <f>$I$28/'Fixed data'!$C$7</f>
        <v>-3.0509796812526212E-2</v>
      </c>
      <c r="U34" s="34">
        <f>$I$28/'Fixed data'!$C$7</f>
        <v>-3.0509796812526212E-2</v>
      </c>
      <c r="V34" s="34">
        <f>$I$28/'Fixed data'!$C$7</f>
        <v>-3.0509796812526212E-2</v>
      </c>
      <c r="W34" s="34">
        <f>$I$28/'Fixed data'!$C$7</f>
        <v>-3.0509796812526212E-2</v>
      </c>
      <c r="X34" s="34">
        <f>$I$28/'Fixed data'!$C$7</f>
        <v>-3.0509796812526212E-2</v>
      </c>
      <c r="Y34" s="34">
        <f>$I$28/'Fixed data'!$C$7</f>
        <v>-3.0509796812526212E-2</v>
      </c>
      <c r="Z34" s="34">
        <f>$I$28/'Fixed data'!$C$7</f>
        <v>-3.0509796812526212E-2</v>
      </c>
      <c r="AA34" s="34">
        <f>$I$28/'Fixed data'!$C$7</f>
        <v>-3.0509796812526212E-2</v>
      </c>
      <c r="AB34" s="34">
        <f>$I$28/'Fixed data'!$C$7</f>
        <v>-3.0509796812526212E-2</v>
      </c>
      <c r="AC34" s="34">
        <f>$I$28/'Fixed data'!$C$7</f>
        <v>-3.0509796812526212E-2</v>
      </c>
      <c r="AD34" s="34">
        <f>$I$28/'Fixed data'!$C$7</f>
        <v>-3.0509796812526212E-2</v>
      </c>
      <c r="AE34" s="34">
        <f>$I$28/'Fixed data'!$C$7</f>
        <v>-3.0509796812526212E-2</v>
      </c>
      <c r="AF34" s="34">
        <f>$I$28/'Fixed data'!$C$7</f>
        <v>-3.0509796812526212E-2</v>
      </c>
      <c r="AG34" s="34">
        <f>$I$28/'Fixed data'!$C$7</f>
        <v>-3.0509796812526212E-2</v>
      </c>
      <c r="AH34" s="34">
        <f>$I$28/'Fixed data'!$C$7</f>
        <v>-3.0509796812526212E-2</v>
      </c>
      <c r="AI34" s="34">
        <f>$I$28/'Fixed data'!$C$7</f>
        <v>-3.0509796812526212E-2</v>
      </c>
      <c r="AJ34" s="34">
        <f>$I$28/'Fixed data'!$C$7</f>
        <v>-3.0509796812526212E-2</v>
      </c>
      <c r="AK34" s="34">
        <f>$I$28/'Fixed data'!$C$7</f>
        <v>-3.0509796812526212E-2</v>
      </c>
      <c r="AL34" s="34">
        <f>$I$28/'Fixed data'!$C$7</f>
        <v>-3.0509796812526212E-2</v>
      </c>
      <c r="AM34" s="34">
        <f>$I$28/'Fixed data'!$C$7</f>
        <v>-3.0509796812526212E-2</v>
      </c>
      <c r="AN34" s="34">
        <f>$I$28/'Fixed data'!$C$7</f>
        <v>-3.0509796812526212E-2</v>
      </c>
      <c r="AO34" s="34">
        <f>$I$28/'Fixed data'!$C$7</f>
        <v>-3.0509796812526212E-2</v>
      </c>
      <c r="AP34" s="34">
        <f>$I$28/'Fixed data'!$C$7</f>
        <v>-3.0509796812526212E-2</v>
      </c>
      <c r="AQ34" s="34">
        <f>$I$28/'Fixed data'!$C$7</f>
        <v>-3.0509796812526212E-2</v>
      </c>
      <c r="AR34" s="34">
        <f>$I$28/'Fixed data'!$C$7</f>
        <v>-3.0509796812526212E-2</v>
      </c>
      <c r="AS34" s="34">
        <f>$I$28/'Fixed data'!$C$7</f>
        <v>-3.0509796812526212E-2</v>
      </c>
      <c r="AT34" s="34">
        <f>$I$28/'Fixed data'!$C$7</f>
        <v>-3.0509796812526212E-2</v>
      </c>
      <c r="AU34" s="34">
        <f>$I$28/'Fixed data'!$C$7</f>
        <v>-3.0509796812526212E-2</v>
      </c>
      <c r="AV34" s="34">
        <f>$I$28/'Fixed data'!$C$7</f>
        <v>-3.0509796812526212E-2</v>
      </c>
      <c r="AW34" s="34">
        <f>$I$28/'Fixed data'!$C$7</f>
        <v>-3.0509796812526212E-2</v>
      </c>
      <c r="AX34" s="34">
        <f>$I$28/'Fixed data'!$C$7</f>
        <v>-3.0509796812526212E-2</v>
      </c>
      <c r="AY34" s="34">
        <f>$I$28/'Fixed data'!$C$7</f>
        <v>-3.0509796812526212E-2</v>
      </c>
      <c r="AZ34" s="34">
        <f>$I$28/'Fixed data'!$C$7</f>
        <v>-3.0509796812526212E-2</v>
      </c>
      <c r="BA34" s="34">
        <f>$I$28/'Fixed data'!$C$7</f>
        <v>-3.0509796812526212E-2</v>
      </c>
      <c r="BB34" s="34">
        <f>$I$28/'Fixed data'!$C$7</f>
        <v>-3.0509796812526212E-2</v>
      </c>
      <c r="BC34" s="34"/>
      <c r="BD34" s="34"/>
    </row>
    <row r="35" spans="1:57" ht="16.5" hidden="1" customHeight="1" outlineLevel="1" x14ac:dyDescent="0.35">
      <c r="A35" s="115"/>
      <c r="B35" s="9" t="s">
        <v>6</v>
      </c>
      <c r="C35" s="11" t="s">
        <v>58</v>
      </c>
      <c r="D35" s="9" t="s">
        <v>40</v>
      </c>
      <c r="F35" s="34"/>
      <c r="G35" s="34"/>
      <c r="H35" s="34"/>
      <c r="I35" s="34"/>
      <c r="J35" s="34"/>
      <c r="K35" s="34">
        <f>$J$28/'Fixed data'!$C$7</f>
        <v>-2.9161895586660571E-2</v>
      </c>
      <c r="L35" s="34">
        <f>$J$28/'Fixed data'!$C$7</f>
        <v>-2.9161895586660571E-2</v>
      </c>
      <c r="M35" s="34">
        <f>$J$28/'Fixed data'!$C$7</f>
        <v>-2.9161895586660571E-2</v>
      </c>
      <c r="N35" s="34">
        <f>$J$28/'Fixed data'!$C$7</f>
        <v>-2.9161895586660571E-2</v>
      </c>
      <c r="O35" s="34">
        <f>$J$28/'Fixed data'!$C$7</f>
        <v>-2.9161895586660571E-2</v>
      </c>
      <c r="P35" s="34">
        <f>$J$28/'Fixed data'!$C$7</f>
        <v>-2.9161895586660571E-2</v>
      </c>
      <c r="Q35" s="34">
        <f>$J$28/'Fixed data'!$C$7</f>
        <v>-2.9161895586660571E-2</v>
      </c>
      <c r="R35" s="34">
        <f>$J$28/'Fixed data'!$C$7</f>
        <v>-2.9161895586660571E-2</v>
      </c>
      <c r="S35" s="34">
        <f>$J$28/'Fixed data'!$C$7</f>
        <v>-2.9161895586660571E-2</v>
      </c>
      <c r="T35" s="34">
        <f>$J$28/'Fixed data'!$C$7</f>
        <v>-2.9161895586660571E-2</v>
      </c>
      <c r="U35" s="34">
        <f>$J$28/'Fixed data'!$C$7</f>
        <v>-2.9161895586660571E-2</v>
      </c>
      <c r="V35" s="34">
        <f>$J$28/'Fixed data'!$C$7</f>
        <v>-2.9161895586660571E-2</v>
      </c>
      <c r="W35" s="34">
        <f>$J$28/'Fixed data'!$C$7</f>
        <v>-2.9161895586660571E-2</v>
      </c>
      <c r="X35" s="34">
        <f>$J$28/'Fixed data'!$C$7</f>
        <v>-2.9161895586660571E-2</v>
      </c>
      <c r="Y35" s="34">
        <f>$J$28/'Fixed data'!$C$7</f>
        <v>-2.9161895586660571E-2</v>
      </c>
      <c r="Z35" s="34">
        <f>$J$28/'Fixed data'!$C$7</f>
        <v>-2.9161895586660571E-2</v>
      </c>
      <c r="AA35" s="34">
        <f>$J$28/'Fixed data'!$C$7</f>
        <v>-2.9161895586660571E-2</v>
      </c>
      <c r="AB35" s="34">
        <f>$J$28/'Fixed data'!$C$7</f>
        <v>-2.9161895586660571E-2</v>
      </c>
      <c r="AC35" s="34">
        <f>$J$28/'Fixed data'!$C$7</f>
        <v>-2.9161895586660571E-2</v>
      </c>
      <c r="AD35" s="34">
        <f>$J$28/'Fixed data'!$C$7</f>
        <v>-2.9161895586660571E-2</v>
      </c>
      <c r="AE35" s="34">
        <f>$J$28/'Fixed data'!$C$7</f>
        <v>-2.9161895586660571E-2</v>
      </c>
      <c r="AF35" s="34">
        <f>$J$28/'Fixed data'!$C$7</f>
        <v>-2.9161895586660571E-2</v>
      </c>
      <c r="AG35" s="34">
        <f>$J$28/'Fixed data'!$C$7</f>
        <v>-2.9161895586660571E-2</v>
      </c>
      <c r="AH35" s="34">
        <f>$J$28/'Fixed data'!$C$7</f>
        <v>-2.9161895586660571E-2</v>
      </c>
      <c r="AI35" s="34">
        <f>$J$28/'Fixed data'!$C$7</f>
        <v>-2.9161895586660571E-2</v>
      </c>
      <c r="AJ35" s="34">
        <f>$J$28/'Fixed data'!$C$7</f>
        <v>-2.9161895586660571E-2</v>
      </c>
      <c r="AK35" s="34">
        <f>$J$28/'Fixed data'!$C$7</f>
        <v>-2.9161895586660571E-2</v>
      </c>
      <c r="AL35" s="34">
        <f>$J$28/'Fixed data'!$C$7</f>
        <v>-2.9161895586660571E-2</v>
      </c>
      <c r="AM35" s="34">
        <f>$J$28/'Fixed data'!$C$7</f>
        <v>-2.9161895586660571E-2</v>
      </c>
      <c r="AN35" s="34">
        <f>$J$28/'Fixed data'!$C$7</f>
        <v>-2.9161895586660571E-2</v>
      </c>
      <c r="AO35" s="34">
        <f>$J$28/'Fixed data'!$C$7</f>
        <v>-2.9161895586660571E-2</v>
      </c>
      <c r="AP35" s="34">
        <f>$J$28/'Fixed data'!$C$7</f>
        <v>-2.9161895586660571E-2</v>
      </c>
      <c r="AQ35" s="34">
        <f>$J$28/'Fixed data'!$C$7</f>
        <v>-2.9161895586660571E-2</v>
      </c>
      <c r="AR35" s="34">
        <f>$J$28/'Fixed data'!$C$7</f>
        <v>-2.9161895586660571E-2</v>
      </c>
      <c r="AS35" s="34">
        <f>$J$28/'Fixed data'!$C$7</f>
        <v>-2.9161895586660571E-2</v>
      </c>
      <c r="AT35" s="34">
        <f>$J$28/'Fixed data'!$C$7</f>
        <v>-2.9161895586660571E-2</v>
      </c>
      <c r="AU35" s="34">
        <f>$J$28/'Fixed data'!$C$7</f>
        <v>-2.9161895586660571E-2</v>
      </c>
      <c r="AV35" s="34">
        <f>$J$28/'Fixed data'!$C$7</f>
        <v>-2.9161895586660571E-2</v>
      </c>
      <c r="AW35" s="34">
        <f>$J$28/'Fixed data'!$C$7</f>
        <v>-2.9161895586660571E-2</v>
      </c>
      <c r="AX35" s="34">
        <f>$J$28/'Fixed data'!$C$7</f>
        <v>-2.9161895586660571E-2</v>
      </c>
      <c r="AY35" s="34">
        <f>$J$28/'Fixed data'!$C$7</f>
        <v>-2.9161895586660571E-2</v>
      </c>
      <c r="AZ35" s="34">
        <f>$J$28/'Fixed data'!$C$7</f>
        <v>-2.9161895586660571E-2</v>
      </c>
      <c r="BA35" s="34">
        <f>$J$28/'Fixed data'!$C$7</f>
        <v>-2.9161895586660571E-2</v>
      </c>
      <c r="BB35" s="34">
        <f>$J$28/'Fixed data'!$C$7</f>
        <v>-2.9161895586660571E-2</v>
      </c>
      <c r="BC35" s="34">
        <f>$J$28/'Fixed data'!$C$7</f>
        <v>-2.9161895586660571E-2</v>
      </c>
      <c r="BD35" s="34"/>
    </row>
    <row r="36" spans="1:57" ht="16.5" hidden="1" customHeight="1" outlineLevel="1" x14ac:dyDescent="0.35">
      <c r="A36" s="115"/>
      <c r="B36" s="9" t="s">
        <v>32</v>
      </c>
      <c r="C36" s="11" t="s">
        <v>59</v>
      </c>
      <c r="D36" s="9" t="s">
        <v>40</v>
      </c>
      <c r="F36" s="34"/>
      <c r="G36" s="34"/>
      <c r="H36" s="34"/>
      <c r="I36" s="34"/>
      <c r="J36" s="34"/>
      <c r="K36" s="34"/>
      <c r="L36" s="34">
        <f>$K$28/'Fixed data'!$C$7</f>
        <v>-2.7769836919798414E-2</v>
      </c>
      <c r="M36" s="34">
        <f>$K$28/'Fixed data'!$C$7</f>
        <v>-2.7769836919798414E-2</v>
      </c>
      <c r="N36" s="34">
        <f>$K$28/'Fixed data'!$C$7</f>
        <v>-2.7769836919798414E-2</v>
      </c>
      <c r="O36" s="34">
        <f>$K$28/'Fixed data'!$C$7</f>
        <v>-2.7769836919798414E-2</v>
      </c>
      <c r="P36" s="34">
        <f>$K$28/'Fixed data'!$C$7</f>
        <v>-2.7769836919798414E-2</v>
      </c>
      <c r="Q36" s="34">
        <f>$K$28/'Fixed data'!$C$7</f>
        <v>-2.7769836919798414E-2</v>
      </c>
      <c r="R36" s="34">
        <f>$K$28/'Fixed data'!$C$7</f>
        <v>-2.7769836919798414E-2</v>
      </c>
      <c r="S36" s="34">
        <f>$K$28/'Fixed data'!$C$7</f>
        <v>-2.7769836919798414E-2</v>
      </c>
      <c r="T36" s="34">
        <f>$K$28/'Fixed data'!$C$7</f>
        <v>-2.7769836919798414E-2</v>
      </c>
      <c r="U36" s="34">
        <f>$K$28/'Fixed data'!$C$7</f>
        <v>-2.7769836919798414E-2</v>
      </c>
      <c r="V36" s="34">
        <f>$K$28/'Fixed data'!$C$7</f>
        <v>-2.7769836919798414E-2</v>
      </c>
      <c r="W36" s="34">
        <f>$K$28/'Fixed data'!$C$7</f>
        <v>-2.7769836919798414E-2</v>
      </c>
      <c r="X36" s="34">
        <f>$K$28/'Fixed data'!$C$7</f>
        <v>-2.7769836919798414E-2</v>
      </c>
      <c r="Y36" s="34">
        <f>$K$28/'Fixed data'!$C$7</f>
        <v>-2.7769836919798414E-2</v>
      </c>
      <c r="Z36" s="34">
        <f>$K$28/'Fixed data'!$C$7</f>
        <v>-2.7769836919798414E-2</v>
      </c>
      <c r="AA36" s="34">
        <f>$K$28/'Fixed data'!$C$7</f>
        <v>-2.7769836919798414E-2</v>
      </c>
      <c r="AB36" s="34">
        <f>$K$28/'Fixed data'!$C$7</f>
        <v>-2.7769836919798414E-2</v>
      </c>
      <c r="AC36" s="34">
        <f>$K$28/'Fixed data'!$C$7</f>
        <v>-2.7769836919798414E-2</v>
      </c>
      <c r="AD36" s="34">
        <f>$K$28/'Fixed data'!$C$7</f>
        <v>-2.7769836919798414E-2</v>
      </c>
      <c r="AE36" s="34">
        <f>$K$28/'Fixed data'!$C$7</f>
        <v>-2.7769836919798414E-2</v>
      </c>
      <c r="AF36" s="34">
        <f>$K$28/'Fixed data'!$C$7</f>
        <v>-2.7769836919798414E-2</v>
      </c>
      <c r="AG36" s="34">
        <f>$K$28/'Fixed data'!$C$7</f>
        <v>-2.7769836919798414E-2</v>
      </c>
      <c r="AH36" s="34">
        <f>$K$28/'Fixed data'!$C$7</f>
        <v>-2.7769836919798414E-2</v>
      </c>
      <c r="AI36" s="34">
        <f>$K$28/'Fixed data'!$C$7</f>
        <v>-2.7769836919798414E-2</v>
      </c>
      <c r="AJ36" s="34">
        <f>$K$28/'Fixed data'!$C$7</f>
        <v>-2.7769836919798414E-2</v>
      </c>
      <c r="AK36" s="34">
        <f>$K$28/'Fixed data'!$C$7</f>
        <v>-2.7769836919798414E-2</v>
      </c>
      <c r="AL36" s="34">
        <f>$K$28/'Fixed data'!$C$7</f>
        <v>-2.7769836919798414E-2</v>
      </c>
      <c r="AM36" s="34">
        <f>$K$28/'Fixed data'!$C$7</f>
        <v>-2.7769836919798414E-2</v>
      </c>
      <c r="AN36" s="34">
        <f>$K$28/'Fixed data'!$C$7</f>
        <v>-2.7769836919798414E-2</v>
      </c>
      <c r="AO36" s="34">
        <f>$K$28/'Fixed data'!$C$7</f>
        <v>-2.7769836919798414E-2</v>
      </c>
      <c r="AP36" s="34">
        <f>$K$28/'Fixed data'!$C$7</f>
        <v>-2.7769836919798414E-2</v>
      </c>
      <c r="AQ36" s="34">
        <f>$K$28/'Fixed data'!$C$7</f>
        <v>-2.7769836919798414E-2</v>
      </c>
      <c r="AR36" s="34">
        <f>$K$28/'Fixed data'!$C$7</f>
        <v>-2.7769836919798414E-2</v>
      </c>
      <c r="AS36" s="34">
        <f>$K$28/'Fixed data'!$C$7</f>
        <v>-2.7769836919798414E-2</v>
      </c>
      <c r="AT36" s="34">
        <f>$K$28/'Fixed data'!$C$7</f>
        <v>-2.7769836919798414E-2</v>
      </c>
      <c r="AU36" s="34">
        <f>$K$28/'Fixed data'!$C$7</f>
        <v>-2.7769836919798414E-2</v>
      </c>
      <c r="AV36" s="34">
        <f>$K$28/'Fixed data'!$C$7</f>
        <v>-2.7769836919798414E-2</v>
      </c>
      <c r="AW36" s="34">
        <f>$K$28/'Fixed data'!$C$7</f>
        <v>-2.7769836919798414E-2</v>
      </c>
      <c r="AX36" s="34">
        <f>$K$28/'Fixed data'!$C$7</f>
        <v>-2.7769836919798414E-2</v>
      </c>
      <c r="AY36" s="34">
        <f>$K$28/'Fixed data'!$C$7</f>
        <v>-2.7769836919798414E-2</v>
      </c>
      <c r="AZ36" s="34">
        <f>$K$28/'Fixed data'!$C$7</f>
        <v>-2.7769836919798414E-2</v>
      </c>
      <c r="BA36" s="34">
        <f>$K$28/'Fixed data'!$C$7</f>
        <v>-2.7769836919798414E-2</v>
      </c>
      <c r="BB36" s="34">
        <f>$K$28/'Fixed data'!$C$7</f>
        <v>-2.7769836919798414E-2</v>
      </c>
      <c r="BC36" s="34">
        <f>$K$28/'Fixed data'!$C$7</f>
        <v>-2.7769836919798414E-2</v>
      </c>
      <c r="BD36" s="34">
        <f>$K$28/'Fixed data'!$C$7</f>
        <v>-2.7769836919798414E-2</v>
      </c>
    </row>
    <row r="37" spans="1:57" ht="16.5" hidden="1" customHeight="1" outlineLevel="1" x14ac:dyDescent="0.35">
      <c r="A37" s="115"/>
      <c r="B37" s="9" t="s">
        <v>33</v>
      </c>
      <c r="C37" s="11" t="s">
        <v>60</v>
      </c>
      <c r="D37" s="9" t="s">
        <v>40</v>
      </c>
      <c r="F37" s="34"/>
      <c r="G37" s="34"/>
      <c r="H37" s="34"/>
      <c r="I37" s="34"/>
      <c r="J37" s="34"/>
      <c r="K37" s="34"/>
      <c r="L37" s="34"/>
      <c r="M37" s="34">
        <f>$L$28/'Fixed data'!$C$7</f>
        <v>-2.6227590308810701E-2</v>
      </c>
      <c r="N37" s="34">
        <f>$L$28/'Fixed data'!$C$7</f>
        <v>-2.6227590308810701E-2</v>
      </c>
      <c r="O37" s="34">
        <f>$L$28/'Fixed data'!$C$7</f>
        <v>-2.6227590308810701E-2</v>
      </c>
      <c r="P37" s="34">
        <f>$L$28/'Fixed data'!$C$7</f>
        <v>-2.6227590308810701E-2</v>
      </c>
      <c r="Q37" s="34">
        <f>$L$28/'Fixed data'!$C$7</f>
        <v>-2.6227590308810701E-2</v>
      </c>
      <c r="R37" s="34">
        <f>$L$28/'Fixed data'!$C$7</f>
        <v>-2.6227590308810701E-2</v>
      </c>
      <c r="S37" s="34">
        <f>$L$28/'Fixed data'!$C$7</f>
        <v>-2.6227590308810701E-2</v>
      </c>
      <c r="T37" s="34">
        <f>$L$28/'Fixed data'!$C$7</f>
        <v>-2.6227590308810701E-2</v>
      </c>
      <c r="U37" s="34">
        <f>$L$28/'Fixed data'!$C$7</f>
        <v>-2.6227590308810701E-2</v>
      </c>
      <c r="V37" s="34">
        <f>$L$28/'Fixed data'!$C$7</f>
        <v>-2.6227590308810701E-2</v>
      </c>
      <c r="W37" s="34">
        <f>$L$28/'Fixed data'!$C$7</f>
        <v>-2.6227590308810701E-2</v>
      </c>
      <c r="X37" s="34">
        <f>$L$28/'Fixed data'!$C$7</f>
        <v>-2.6227590308810701E-2</v>
      </c>
      <c r="Y37" s="34">
        <f>$L$28/'Fixed data'!$C$7</f>
        <v>-2.6227590308810701E-2</v>
      </c>
      <c r="Z37" s="34">
        <f>$L$28/'Fixed data'!$C$7</f>
        <v>-2.6227590308810701E-2</v>
      </c>
      <c r="AA37" s="34">
        <f>$L$28/'Fixed data'!$C$7</f>
        <v>-2.6227590308810701E-2</v>
      </c>
      <c r="AB37" s="34">
        <f>$L$28/'Fixed data'!$C$7</f>
        <v>-2.6227590308810701E-2</v>
      </c>
      <c r="AC37" s="34">
        <f>$L$28/'Fixed data'!$C$7</f>
        <v>-2.6227590308810701E-2</v>
      </c>
      <c r="AD37" s="34">
        <f>$L$28/'Fixed data'!$C$7</f>
        <v>-2.6227590308810701E-2</v>
      </c>
      <c r="AE37" s="34">
        <f>$L$28/'Fixed data'!$C$7</f>
        <v>-2.6227590308810701E-2</v>
      </c>
      <c r="AF37" s="34">
        <f>$L$28/'Fixed data'!$C$7</f>
        <v>-2.6227590308810701E-2</v>
      </c>
      <c r="AG37" s="34">
        <f>$L$28/'Fixed data'!$C$7</f>
        <v>-2.6227590308810701E-2</v>
      </c>
      <c r="AH37" s="34">
        <f>$L$28/'Fixed data'!$C$7</f>
        <v>-2.6227590308810701E-2</v>
      </c>
      <c r="AI37" s="34">
        <f>$L$28/'Fixed data'!$C$7</f>
        <v>-2.6227590308810701E-2</v>
      </c>
      <c r="AJ37" s="34">
        <f>$L$28/'Fixed data'!$C$7</f>
        <v>-2.6227590308810701E-2</v>
      </c>
      <c r="AK37" s="34">
        <f>$L$28/'Fixed data'!$C$7</f>
        <v>-2.6227590308810701E-2</v>
      </c>
      <c r="AL37" s="34">
        <f>$L$28/'Fixed data'!$C$7</f>
        <v>-2.6227590308810701E-2</v>
      </c>
      <c r="AM37" s="34">
        <f>$L$28/'Fixed data'!$C$7</f>
        <v>-2.6227590308810701E-2</v>
      </c>
      <c r="AN37" s="34">
        <f>$L$28/'Fixed data'!$C$7</f>
        <v>-2.6227590308810701E-2</v>
      </c>
      <c r="AO37" s="34">
        <f>$L$28/'Fixed data'!$C$7</f>
        <v>-2.6227590308810701E-2</v>
      </c>
      <c r="AP37" s="34">
        <f>$L$28/'Fixed data'!$C$7</f>
        <v>-2.6227590308810701E-2</v>
      </c>
      <c r="AQ37" s="34">
        <f>$L$28/'Fixed data'!$C$7</f>
        <v>-2.6227590308810701E-2</v>
      </c>
      <c r="AR37" s="34">
        <f>$L$28/'Fixed data'!$C$7</f>
        <v>-2.6227590308810701E-2</v>
      </c>
      <c r="AS37" s="34">
        <f>$L$28/'Fixed data'!$C$7</f>
        <v>-2.6227590308810701E-2</v>
      </c>
      <c r="AT37" s="34">
        <f>$L$28/'Fixed data'!$C$7</f>
        <v>-2.6227590308810701E-2</v>
      </c>
      <c r="AU37" s="34">
        <f>$L$28/'Fixed data'!$C$7</f>
        <v>-2.6227590308810701E-2</v>
      </c>
      <c r="AV37" s="34">
        <f>$L$28/'Fixed data'!$C$7</f>
        <v>-2.6227590308810701E-2</v>
      </c>
      <c r="AW37" s="34">
        <f>$L$28/'Fixed data'!$C$7</f>
        <v>-2.6227590308810701E-2</v>
      </c>
      <c r="AX37" s="34">
        <f>$L$28/'Fixed data'!$C$7</f>
        <v>-2.6227590308810701E-2</v>
      </c>
      <c r="AY37" s="34">
        <f>$L$28/'Fixed data'!$C$7</f>
        <v>-2.6227590308810701E-2</v>
      </c>
      <c r="AZ37" s="34">
        <f>$L$28/'Fixed data'!$C$7</f>
        <v>-2.6227590308810701E-2</v>
      </c>
      <c r="BA37" s="34">
        <f>$L$28/'Fixed data'!$C$7</f>
        <v>-2.6227590308810701E-2</v>
      </c>
      <c r="BB37" s="34">
        <f>$L$28/'Fixed data'!$C$7</f>
        <v>-2.6227590308810701E-2</v>
      </c>
      <c r="BC37" s="34">
        <f>$L$28/'Fixed data'!$C$7</f>
        <v>-2.6227590308810701E-2</v>
      </c>
      <c r="BD37" s="34">
        <f>$L$28/'Fixed data'!$C$7</f>
        <v>-2.6227590308810701E-2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7.1032433253636479E-3</v>
      </c>
      <c r="O38" s="34">
        <f>$M$28/'Fixed data'!$C$7</f>
        <v>7.1032433253636479E-3</v>
      </c>
      <c r="P38" s="34">
        <f>$M$28/'Fixed data'!$C$7</f>
        <v>7.1032433253636479E-3</v>
      </c>
      <c r="Q38" s="34">
        <f>$M$28/'Fixed data'!$C$7</f>
        <v>7.1032433253636479E-3</v>
      </c>
      <c r="R38" s="34">
        <f>$M$28/'Fixed data'!$C$7</f>
        <v>7.1032433253636479E-3</v>
      </c>
      <c r="S38" s="34">
        <f>$M$28/'Fixed data'!$C$7</f>
        <v>7.1032433253636479E-3</v>
      </c>
      <c r="T38" s="34">
        <f>$M$28/'Fixed data'!$C$7</f>
        <v>7.1032433253636479E-3</v>
      </c>
      <c r="U38" s="34">
        <f>$M$28/'Fixed data'!$C$7</f>
        <v>7.1032433253636479E-3</v>
      </c>
      <c r="V38" s="34">
        <f>$M$28/'Fixed data'!$C$7</f>
        <v>7.1032433253636479E-3</v>
      </c>
      <c r="W38" s="34">
        <f>$M$28/'Fixed data'!$C$7</f>
        <v>7.1032433253636479E-3</v>
      </c>
      <c r="X38" s="34">
        <f>$M$28/'Fixed data'!$C$7</f>
        <v>7.1032433253636479E-3</v>
      </c>
      <c r="Y38" s="34">
        <f>$M$28/'Fixed data'!$C$7</f>
        <v>7.1032433253636479E-3</v>
      </c>
      <c r="Z38" s="34">
        <f>$M$28/'Fixed data'!$C$7</f>
        <v>7.1032433253636479E-3</v>
      </c>
      <c r="AA38" s="34">
        <f>$M$28/'Fixed data'!$C$7</f>
        <v>7.1032433253636479E-3</v>
      </c>
      <c r="AB38" s="34">
        <f>$M$28/'Fixed data'!$C$7</f>
        <v>7.1032433253636479E-3</v>
      </c>
      <c r="AC38" s="34">
        <f>$M$28/'Fixed data'!$C$7</f>
        <v>7.1032433253636479E-3</v>
      </c>
      <c r="AD38" s="34">
        <f>$M$28/'Fixed data'!$C$7</f>
        <v>7.1032433253636479E-3</v>
      </c>
      <c r="AE38" s="34">
        <f>$M$28/'Fixed data'!$C$7</f>
        <v>7.1032433253636479E-3</v>
      </c>
      <c r="AF38" s="34">
        <f>$M$28/'Fixed data'!$C$7</f>
        <v>7.1032433253636479E-3</v>
      </c>
      <c r="AG38" s="34">
        <f>$M$28/'Fixed data'!$C$7</f>
        <v>7.1032433253636479E-3</v>
      </c>
      <c r="AH38" s="34">
        <f>$M$28/'Fixed data'!$C$7</f>
        <v>7.1032433253636479E-3</v>
      </c>
      <c r="AI38" s="34">
        <f>$M$28/'Fixed data'!$C$7</f>
        <v>7.1032433253636479E-3</v>
      </c>
      <c r="AJ38" s="34">
        <f>$M$28/'Fixed data'!$C$7</f>
        <v>7.1032433253636479E-3</v>
      </c>
      <c r="AK38" s="34">
        <f>$M$28/'Fixed data'!$C$7</f>
        <v>7.1032433253636479E-3</v>
      </c>
      <c r="AL38" s="34">
        <f>$M$28/'Fixed data'!$C$7</f>
        <v>7.1032433253636479E-3</v>
      </c>
      <c r="AM38" s="34">
        <f>$M$28/'Fixed data'!$C$7</f>
        <v>7.1032433253636479E-3</v>
      </c>
      <c r="AN38" s="34">
        <f>$M$28/'Fixed data'!$C$7</f>
        <v>7.1032433253636479E-3</v>
      </c>
      <c r="AO38" s="34">
        <f>$M$28/'Fixed data'!$C$7</f>
        <v>7.1032433253636479E-3</v>
      </c>
      <c r="AP38" s="34">
        <f>$M$28/'Fixed data'!$C$7</f>
        <v>7.1032433253636479E-3</v>
      </c>
      <c r="AQ38" s="34">
        <f>$M$28/'Fixed data'!$C$7</f>
        <v>7.1032433253636479E-3</v>
      </c>
      <c r="AR38" s="34">
        <f>$M$28/'Fixed data'!$C$7</f>
        <v>7.1032433253636479E-3</v>
      </c>
      <c r="AS38" s="34">
        <f>$M$28/'Fixed data'!$C$7</f>
        <v>7.1032433253636479E-3</v>
      </c>
      <c r="AT38" s="34">
        <f>$M$28/'Fixed data'!$C$7</f>
        <v>7.1032433253636479E-3</v>
      </c>
      <c r="AU38" s="34">
        <f>$M$28/'Fixed data'!$C$7</f>
        <v>7.1032433253636479E-3</v>
      </c>
      <c r="AV38" s="34">
        <f>$M$28/'Fixed data'!$C$7</f>
        <v>7.1032433253636479E-3</v>
      </c>
      <c r="AW38" s="34">
        <f>$M$28/'Fixed data'!$C$7</f>
        <v>7.1032433253636479E-3</v>
      </c>
      <c r="AX38" s="34">
        <f>$M$28/'Fixed data'!$C$7</f>
        <v>7.1032433253636479E-3</v>
      </c>
      <c r="AY38" s="34">
        <f>$M$28/'Fixed data'!$C$7</f>
        <v>7.1032433253636479E-3</v>
      </c>
      <c r="AZ38" s="34">
        <f>$M$28/'Fixed data'!$C$7</f>
        <v>7.1032433253636479E-3</v>
      </c>
      <c r="BA38" s="34">
        <f>$M$28/'Fixed data'!$C$7</f>
        <v>7.1032433253636479E-3</v>
      </c>
      <c r="BB38" s="34">
        <f>$M$28/'Fixed data'!$C$7</f>
        <v>7.1032433253636479E-3</v>
      </c>
      <c r="BC38" s="34">
        <f>$M$28/'Fixed data'!$C$7</f>
        <v>7.1032433253636479E-3</v>
      </c>
      <c r="BD38" s="34">
        <f>$M$28/'Fixed data'!$C$7</f>
        <v>7.1032433253636479E-3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8.2054179480637712E-3</v>
      </c>
      <c r="P39" s="34">
        <f>$N$28/'Fixed data'!$C$7</f>
        <v>8.2054179480637712E-3</v>
      </c>
      <c r="Q39" s="34">
        <f>$N$28/'Fixed data'!$C$7</f>
        <v>8.2054179480637712E-3</v>
      </c>
      <c r="R39" s="34">
        <f>$N$28/'Fixed data'!$C$7</f>
        <v>8.2054179480637712E-3</v>
      </c>
      <c r="S39" s="34">
        <f>$N$28/'Fixed data'!$C$7</f>
        <v>8.2054179480637712E-3</v>
      </c>
      <c r="T39" s="34">
        <f>$N$28/'Fixed data'!$C$7</f>
        <v>8.2054179480637712E-3</v>
      </c>
      <c r="U39" s="34">
        <f>$N$28/'Fixed data'!$C$7</f>
        <v>8.2054179480637712E-3</v>
      </c>
      <c r="V39" s="34">
        <f>$N$28/'Fixed data'!$C$7</f>
        <v>8.2054179480637712E-3</v>
      </c>
      <c r="W39" s="34">
        <f>$N$28/'Fixed data'!$C$7</f>
        <v>8.2054179480637712E-3</v>
      </c>
      <c r="X39" s="34">
        <f>$N$28/'Fixed data'!$C$7</f>
        <v>8.2054179480637712E-3</v>
      </c>
      <c r="Y39" s="34">
        <f>$N$28/'Fixed data'!$C$7</f>
        <v>8.2054179480637712E-3</v>
      </c>
      <c r="Z39" s="34">
        <f>$N$28/'Fixed data'!$C$7</f>
        <v>8.2054179480637712E-3</v>
      </c>
      <c r="AA39" s="34">
        <f>$N$28/'Fixed data'!$C$7</f>
        <v>8.2054179480637712E-3</v>
      </c>
      <c r="AB39" s="34">
        <f>$N$28/'Fixed data'!$C$7</f>
        <v>8.2054179480637712E-3</v>
      </c>
      <c r="AC39" s="34">
        <f>$N$28/'Fixed data'!$C$7</f>
        <v>8.2054179480637712E-3</v>
      </c>
      <c r="AD39" s="34">
        <f>$N$28/'Fixed data'!$C$7</f>
        <v>8.2054179480637712E-3</v>
      </c>
      <c r="AE39" s="34">
        <f>$N$28/'Fixed data'!$C$7</f>
        <v>8.2054179480637712E-3</v>
      </c>
      <c r="AF39" s="34">
        <f>$N$28/'Fixed data'!$C$7</f>
        <v>8.2054179480637712E-3</v>
      </c>
      <c r="AG39" s="34">
        <f>$N$28/'Fixed data'!$C$7</f>
        <v>8.2054179480637712E-3</v>
      </c>
      <c r="AH39" s="34">
        <f>$N$28/'Fixed data'!$C$7</f>
        <v>8.2054179480637712E-3</v>
      </c>
      <c r="AI39" s="34">
        <f>$N$28/'Fixed data'!$C$7</f>
        <v>8.2054179480637712E-3</v>
      </c>
      <c r="AJ39" s="34">
        <f>$N$28/'Fixed data'!$C$7</f>
        <v>8.2054179480637712E-3</v>
      </c>
      <c r="AK39" s="34">
        <f>$N$28/'Fixed data'!$C$7</f>
        <v>8.2054179480637712E-3</v>
      </c>
      <c r="AL39" s="34">
        <f>$N$28/'Fixed data'!$C$7</f>
        <v>8.2054179480637712E-3</v>
      </c>
      <c r="AM39" s="34">
        <f>$N$28/'Fixed data'!$C$7</f>
        <v>8.2054179480637712E-3</v>
      </c>
      <c r="AN39" s="34">
        <f>$N$28/'Fixed data'!$C$7</f>
        <v>8.2054179480637712E-3</v>
      </c>
      <c r="AO39" s="34">
        <f>$N$28/'Fixed data'!$C$7</f>
        <v>8.2054179480637712E-3</v>
      </c>
      <c r="AP39" s="34">
        <f>$N$28/'Fixed data'!$C$7</f>
        <v>8.2054179480637712E-3</v>
      </c>
      <c r="AQ39" s="34">
        <f>$N$28/'Fixed data'!$C$7</f>
        <v>8.2054179480637712E-3</v>
      </c>
      <c r="AR39" s="34">
        <f>$N$28/'Fixed data'!$C$7</f>
        <v>8.2054179480637712E-3</v>
      </c>
      <c r="AS39" s="34">
        <f>$N$28/'Fixed data'!$C$7</f>
        <v>8.2054179480637712E-3</v>
      </c>
      <c r="AT39" s="34">
        <f>$N$28/'Fixed data'!$C$7</f>
        <v>8.2054179480637712E-3</v>
      </c>
      <c r="AU39" s="34">
        <f>$N$28/'Fixed data'!$C$7</f>
        <v>8.2054179480637712E-3</v>
      </c>
      <c r="AV39" s="34">
        <f>$N$28/'Fixed data'!$C$7</f>
        <v>8.2054179480637712E-3</v>
      </c>
      <c r="AW39" s="34">
        <f>$N$28/'Fixed data'!$C$7</f>
        <v>8.2054179480637712E-3</v>
      </c>
      <c r="AX39" s="34">
        <f>$N$28/'Fixed data'!$C$7</f>
        <v>8.2054179480637712E-3</v>
      </c>
      <c r="AY39" s="34">
        <f>$N$28/'Fixed data'!$C$7</f>
        <v>8.2054179480637712E-3</v>
      </c>
      <c r="AZ39" s="34">
        <f>$N$28/'Fixed data'!$C$7</f>
        <v>8.2054179480637712E-3</v>
      </c>
      <c r="BA39" s="34">
        <f>$N$28/'Fixed data'!$C$7</f>
        <v>8.2054179480637712E-3</v>
      </c>
      <c r="BB39" s="34">
        <f>$N$28/'Fixed data'!$C$7</f>
        <v>8.2054179480637712E-3</v>
      </c>
      <c r="BC39" s="34">
        <f>$N$28/'Fixed data'!$C$7</f>
        <v>8.2054179480637712E-3</v>
      </c>
      <c r="BD39" s="34">
        <f>$N$28/'Fixed data'!$C$7</f>
        <v>8.2054179480637712E-3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9.4000009769397985E-3</v>
      </c>
      <c r="Q40" s="34">
        <f>$O$28/'Fixed data'!$C$7</f>
        <v>9.4000009769397985E-3</v>
      </c>
      <c r="R40" s="34">
        <f>$O$28/'Fixed data'!$C$7</f>
        <v>9.4000009769397985E-3</v>
      </c>
      <c r="S40" s="34">
        <f>$O$28/'Fixed data'!$C$7</f>
        <v>9.4000009769397985E-3</v>
      </c>
      <c r="T40" s="34">
        <f>$O$28/'Fixed data'!$C$7</f>
        <v>9.4000009769397985E-3</v>
      </c>
      <c r="U40" s="34">
        <f>$O$28/'Fixed data'!$C$7</f>
        <v>9.4000009769397985E-3</v>
      </c>
      <c r="V40" s="34">
        <f>$O$28/'Fixed data'!$C$7</f>
        <v>9.4000009769397985E-3</v>
      </c>
      <c r="W40" s="34">
        <f>$O$28/'Fixed data'!$C$7</f>
        <v>9.4000009769397985E-3</v>
      </c>
      <c r="X40" s="34">
        <f>$O$28/'Fixed data'!$C$7</f>
        <v>9.4000009769397985E-3</v>
      </c>
      <c r="Y40" s="34">
        <f>$O$28/'Fixed data'!$C$7</f>
        <v>9.4000009769397985E-3</v>
      </c>
      <c r="Z40" s="34">
        <f>$O$28/'Fixed data'!$C$7</f>
        <v>9.4000009769397985E-3</v>
      </c>
      <c r="AA40" s="34">
        <f>$O$28/'Fixed data'!$C$7</f>
        <v>9.4000009769397985E-3</v>
      </c>
      <c r="AB40" s="34">
        <f>$O$28/'Fixed data'!$C$7</f>
        <v>9.4000009769397985E-3</v>
      </c>
      <c r="AC40" s="34">
        <f>$O$28/'Fixed data'!$C$7</f>
        <v>9.4000009769397985E-3</v>
      </c>
      <c r="AD40" s="34">
        <f>$O$28/'Fixed data'!$C$7</f>
        <v>9.4000009769397985E-3</v>
      </c>
      <c r="AE40" s="34">
        <f>$O$28/'Fixed data'!$C$7</f>
        <v>9.4000009769397985E-3</v>
      </c>
      <c r="AF40" s="34">
        <f>$O$28/'Fixed data'!$C$7</f>
        <v>9.4000009769397985E-3</v>
      </c>
      <c r="AG40" s="34">
        <f>$O$28/'Fixed data'!$C$7</f>
        <v>9.4000009769397985E-3</v>
      </c>
      <c r="AH40" s="34">
        <f>$O$28/'Fixed data'!$C$7</f>
        <v>9.4000009769397985E-3</v>
      </c>
      <c r="AI40" s="34">
        <f>$O$28/'Fixed data'!$C$7</f>
        <v>9.4000009769397985E-3</v>
      </c>
      <c r="AJ40" s="34">
        <f>$O$28/'Fixed data'!$C$7</f>
        <v>9.4000009769397985E-3</v>
      </c>
      <c r="AK40" s="34">
        <f>$O$28/'Fixed data'!$C$7</f>
        <v>9.4000009769397985E-3</v>
      </c>
      <c r="AL40" s="34">
        <f>$O$28/'Fixed data'!$C$7</f>
        <v>9.4000009769397985E-3</v>
      </c>
      <c r="AM40" s="34">
        <f>$O$28/'Fixed data'!$C$7</f>
        <v>9.4000009769397985E-3</v>
      </c>
      <c r="AN40" s="34">
        <f>$O$28/'Fixed data'!$C$7</f>
        <v>9.4000009769397985E-3</v>
      </c>
      <c r="AO40" s="34">
        <f>$O$28/'Fixed data'!$C$7</f>
        <v>9.4000009769397985E-3</v>
      </c>
      <c r="AP40" s="34">
        <f>$O$28/'Fixed data'!$C$7</f>
        <v>9.4000009769397985E-3</v>
      </c>
      <c r="AQ40" s="34">
        <f>$O$28/'Fixed data'!$C$7</f>
        <v>9.4000009769397985E-3</v>
      </c>
      <c r="AR40" s="34">
        <f>$O$28/'Fixed data'!$C$7</f>
        <v>9.4000009769397985E-3</v>
      </c>
      <c r="AS40" s="34">
        <f>$O$28/'Fixed data'!$C$7</f>
        <v>9.4000009769397985E-3</v>
      </c>
      <c r="AT40" s="34">
        <f>$O$28/'Fixed data'!$C$7</f>
        <v>9.4000009769397985E-3</v>
      </c>
      <c r="AU40" s="34">
        <f>$O$28/'Fixed data'!$C$7</f>
        <v>9.4000009769397985E-3</v>
      </c>
      <c r="AV40" s="34">
        <f>$O$28/'Fixed data'!$C$7</f>
        <v>9.4000009769397985E-3</v>
      </c>
      <c r="AW40" s="34">
        <f>$O$28/'Fixed data'!$C$7</f>
        <v>9.4000009769397985E-3</v>
      </c>
      <c r="AX40" s="34">
        <f>$O$28/'Fixed data'!$C$7</f>
        <v>9.4000009769397985E-3</v>
      </c>
      <c r="AY40" s="34">
        <f>$O$28/'Fixed data'!$C$7</f>
        <v>9.4000009769397985E-3</v>
      </c>
      <c r="AZ40" s="34">
        <f>$O$28/'Fixed data'!$C$7</f>
        <v>9.4000009769397985E-3</v>
      </c>
      <c r="BA40" s="34">
        <f>$O$28/'Fixed data'!$C$7</f>
        <v>9.4000009769397985E-3</v>
      </c>
      <c r="BB40" s="34">
        <f>$O$28/'Fixed data'!$C$7</f>
        <v>9.4000009769397985E-3</v>
      </c>
      <c r="BC40" s="34">
        <f>$O$28/'Fixed data'!$C$7</f>
        <v>9.4000009769397985E-3</v>
      </c>
      <c r="BD40" s="34">
        <f>$O$28/'Fixed data'!$C$7</f>
        <v>9.4000009769397985E-3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1.0683420503082438E-2</v>
      </c>
      <c r="R41" s="34">
        <f>$P$28/'Fixed data'!$C$7</f>
        <v>1.0683420503082438E-2</v>
      </c>
      <c r="S41" s="34">
        <f>$P$28/'Fixed data'!$C$7</f>
        <v>1.0683420503082438E-2</v>
      </c>
      <c r="T41" s="34">
        <f>$P$28/'Fixed data'!$C$7</f>
        <v>1.0683420503082438E-2</v>
      </c>
      <c r="U41" s="34">
        <f>$P$28/'Fixed data'!$C$7</f>
        <v>1.0683420503082438E-2</v>
      </c>
      <c r="V41" s="34">
        <f>$P$28/'Fixed data'!$C$7</f>
        <v>1.0683420503082438E-2</v>
      </c>
      <c r="W41" s="34">
        <f>$P$28/'Fixed data'!$C$7</f>
        <v>1.0683420503082438E-2</v>
      </c>
      <c r="X41" s="34">
        <f>$P$28/'Fixed data'!$C$7</f>
        <v>1.0683420503082438E-2</v>
      </c>
      <c r="Y41" s="34">
        <f>$P$28/'Fixed data'!$C$7</f>
        <v>1.0683420503082438E-2</v>
      </c>
      <c r="Z41" s="34">
        <f>$P$28/'Fixed data'!$C$7</f>
        <v>1.0683420503082438E-2</v>
      </c>
      <c r="AA41" s="34">
        <f>$P$28/'Fixed data'!$C$7</f>
        <v>1.0683420503082438E-2</v>
      </c>
      <c r="AB41" s="34">
        <f>$P$28/'Fixed data'!$C$7</f>
        <v>1.0683420503082438E-2</v>
      </c>
      <c r="AC41" s="34">
        <f>$P$28/'Fixed data'!$C$7</f>
        <v>1.0683420503082438E-2</v>
      </c>
      <c r="AD41" s="34">
        <f>$P$28/'Fixed data'!$C$7</f>
        <v>1.0683420503082438E-2</v>
      </c>
      <c r="AE41" s="34">
        <f>$P$28/'Fixed data'!$C$7</f>
        <v>1.0683420503082438E-2</v>
      </c>
      <c r="AF41" s="34">
        <f>$P$28/'Fixed data'!$C$7</f>
        <v>1.0683420503082438E-2</v>
      </c>
      <c r="AG41" s="34">
        <f>$P$28/'Fixed data'!$C$7</f>
        <v>1.0683420503082438E-2</v>
      </c>
      <c r="AH41" s="34">
        <f>$P$28/'Fixed data'!$C$7</f>
        <v>1.0683420503082438E-2</v>
      </c>
      <c r="AI41" s="34">
        <f>$P$28/'Fixed data'!$C$7</f>
        <v>1.0683420503082438E-2</v>
      </c>
      <c r="AJ41" s="34">
        <f>$P$28/'Fixed data'!$C$7</f>
        <v>1.0683420503082438E-2</v>
      </c>
      <c r="AK41" s="34">
        <f>$P$28/'Fixed data'!$C$7</f>
        <v>1.0683420503082438E-2</v>
      </c>
      <c r="AL41" s="34">
        <f>$P$28/'Fixed data'!$C$7</f>
        <v>1.0683420503082438E-2</v>
      </c>
      <c r="AM41" s="34">
        <f>$P$28/'Fixed data'!$C$7</f>
        <v>1.0683420503082438E-2</v>
      </c>
      <c r="AN41" s="34">
        <f>$P$28/'Fixed data'!$C$7</f>
        <v>1.0683420503082438E-2</v>
      </c>
      <c r="AO41" s="34">
        <f>$P$28/'Fixed data'!$C$7</f>
        <v>1.0683420503082438E-2</v>
      </c>
      <c r="AP41" s="34">
        <f>$P$28/'Fixed data'!$C$7</f>
        <v>1.0683420503082438E-2</v>
      </c>
      <c r="AQ41" s="34">
        <f>$P$28/'Fixed data'!$C$7</f>
        <v>1.0683420503082438E-2</v>
      </c>
      <c r="AR41" s="34">
        <f>$P$28/'Fixed data'!$C$7</f>
        <v>1.0683420503082438E-2</v>
      </c>
      <c r="AS41" s="34">
        <f>$P$28/'Fixed data'!$C$7</f>
        <v>1.0683420503082438E-2</v>
      </c>
      <c r="AT41" s="34">
        <f>$P$28/'Fixed data'!$C$7</f>
        <v>1.0683420503082438E-2</v>
      </c>
      <c r="AU41" s="34">
        <f>$P$28/'Fixed data'!$C$7</f>
        <v>1.0683420503082438E-2</v>
      </c>
      <c r="AV41" s="34">
        <f>$P$28/'Fixed data'!$C$7</f>
        <v>1.0683420503082438E-2</v>
      </c>
      <c r="AW41" s="34">
        <f>$P$28/'Fixed data'!$C$7</f>
        <v>1.0683420503082438E-2</v>
      </c>
      <c r="AX41" s="34">
        <f>$P$28/'Fixed data'!$C$7</f>
        <v>1.0683420503082438E-2</v>
      </c>
      <c r="AY41" s="34">
        <f>$P$28/'Fixed data'!$C$7</f>
        <v>1.0683420503082438E-2</v>
      </c>
      <c r="AZ41" s="34">
        <f>$P$28/'Fixed data'!$C$7</f>
        <v>1.0683420503082438E-2</v>
      </c>
      <c r="BA41" s="34">
        <f>$P$28/'Fixed data'!$C$7</f>
        <v>1.0683420503082438E-2</v>
      </c>
      <c r="BB41" s="34">
        <f>$P$28/'Fixed data'!$C$7</f>
        <v>1.0683420503082438E-2</v>
      </c>
      <c r="BC41" s="34">
        <f>$P$28/'Fixed data'!$C$7</f>
        <v>1.0683420503082438E-2</v>
      </c>
      <c r="BD41" s="34">
        <f>$P$28/'Fixed data'!$C$7</f>
        <v>1.0683420503082438E-2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1.1762356450299912E-2</v>
      </c>
      <c r="S42" s="34">
        <f>$Q$28/'Fixed data'!$C$7</f>
        <v>1.1762356450299912E-2</v>
      </c>
      <c r="T42" s="34">
        <f>$Q$28/'Fixed data'!$C$7</f>
        <v>1.1762356450299912E-2</v>
      </c>
      <c r="U42" s="34">
        <f>$Q$28/'Fixed data'!$C$7</f>
        <v>1.1762356450299912E-2</v>
      </c>
      <c r="V42" s="34">
        <f>$Q$28/'Fixed data'!$C$7</f>
        <v>1.1762356450299912E-2</v>
      </c>
      <c r="W42" s="34">
        <f>$Q$28/'Fixed data'!$C$7</f>
        <v>1.1762356450299912E-2</v>
      </c>
      <c r="X42" s="34">
        <f>$Q$28/'Fixed data'!$C$7</f>
        <v>1.1762356450299912E-2</v>
      </c>
      <c r="Y42" s="34">
        <f>$Q$28/'Fixed data'!$C$7</f>
        <v>1.1762356450299912E-2</v>
      </c>
      <c r="Z42" s="34">
        <f>$Q$28/'Fixed data'!$C$7</f>
        <v>1.1762356450299912E-2</v>
      </c>
      <c r="AA42" s="34">
        <f>$Q$28/'Fixed data'!$C$7</f>
        <v>1.1762356450299912E-2</v>
      </c>
      <c r="AB42" s="34">
        <f>$Q$28/'Fixed data'!$C$7</f>
        <v>1.1762356450299912E-2</v>
      </c>
      <c r="AC42" s="34">
        <f>$Q$28/'Fixed data'!$C$7</f>
        <v>1.1762356450299912E-2</v>
      </c>
      <c r="AD42" s="34">
        <f>$Q$28/'Fixed data'!$C$7</f>
        <v>1.1762356450299912E-2</v>
      </c>
      <c r="AE42" s="34">
        <f>$Q$28/'Fixed data'!$C$7</f>
        <v>1.1762356450299912E-2</v>
      </c>
      <c r="AF42" s="34">
        <f>$Q$28/'Fixed data'!$C$7</f>
        <v>1.1762356450299912E-2</v>
      </c>
      <c r="AG42" s="34">
        <f>$Q$28/'Fixed data'!$C$7</f>
        <v>1.1762356450299912E-2</v>
      </c>
      <c r="AH42" s="34">
        <f>$Q$28/'Fixed data'!$C$7</f>
        <v>1.1762356450299912E-2</v>
      </c>
      <c r="AI42" s="34">
        <f>$Q$28/'Fixed data'!$C$7</f>
        <v>1.1762356450299912E-2</v>
      </c>
      <c r="AJ42" s="34">
        <f>$Q$28/'Fixed data'!$C$7</f>
        <v>1.1762356450299912E-2</v>
      </c>
      <c r="AK42" s="34">
        <f>$Q$28/'Fixed data'!$C$7</f>
        <v>1.1762356450299912E-2</v>
      </c>
      <c r="AL42" s="34">
        <f>$Q$28/'Fixed data'!$C$7</f>
        <v>1.1762356450299912E-2</v>
      </c>
      <c r="AM42" s="34">
        <f>$Q$28/'Fixed data'!$C$7</f>
        <v>1.1762356450299912E-2</v>
      </c>
      <c r="AN42" s="34">
        <f>$Q$28/'Fixed data'!$C$7</f>
        <v>1.1762356450299912E-2</v>
      </c>
      <c r="AO42" s="34">
        <f>$Q$28/'Fixed data'!$C$7</f>
        <v>1.1762356450299912E-2</v>
      </c>
      <c r="AP42" s="34">
        <f>$Q$28/'Fixed data'!$C$7</f>
        <v>1.1762356450299912E-2</v>
      </c>
      <c r="AQ42" s="34">
        <f>$Q$28/'Fixed data'!$C$7</f>
        <v>1.1762356450299912E-2</v>
      </c>
      <c r="AR42" s="34">
        <f>$Q$28/'Fixed data'!$C$7</f>
        <v>1.1762356450299912E-2</v>
      </c>
      <c r="AS42" s="34">
        <f>$Q$28/'Fixed data'!$C$7</f>
        <v>1.1762356450299912E-2</v>
      </c>
      <c r="AT42" s="34">
        <f>$Q$28/'Fixed data'!$C$7</f>
        <v>1.1762356450299912E-2</v>
      </c>
      <c r="AU42" s="34">
        <f>$Q$28/'Fixed data'!$C$7</f>
        <v>1.1762356450299912E-2</v>
      </c>
      <c r="AV42" s="34">
        <f>$Q$28/'Fixed data'!$C$7</f>
        <v>1.1762356450299912E-2</v>
      </c>
      <c r="AW42" s="34">
        <f>$Q$28/'Fixed data'!$C$7</f>
        <v>1.1762356450299912E-2</v>
      </c>
      <c r="AX42" s="34">
        <f>$Q$28/'Fixed data'!$C$7</f>
        <v>1.1762356450299912E-2</v>
      </c>
      <c r="AY42" s="34">
        <f>$Q$28/'Fixed data'!$C$7</f>
        <v>1.1762356450299912E-2</v>
      </c>
      <c r="AZ42" s="34">
        <f>$Q$28/'Fixed data'!$C$7</f>
        <v>1.1762356450299912E-2</v>
      </c>
      <c r="BA42" s="34">
        <f>$Q$28/'Fixed data'!$C$7</f>
        <v>1.1762356450299912E-2</v>
      </c>
      <c r="BB42" s="34">
        <f>$Q$28/'Fixed data'!$C$7</f>
        <v>1.1762356450299912E-2</v>
      </c>
      <c r="BC42" s="34">
        <f>$Q$28/'Fixed data'!$C$7</f>
        <v>1.1762356450299912E-2</v>
      </c>
      <c r="BD42" s="34">
        <f>$Q$28/'Fixed data'!$C$7</f>
        <v>1.1762356450299912E-2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1.245585576935271E-2</v>
      </c>
      <c r="T43" s="34">
        <f>$R$28/'Fixed data'!$C$7</f>
        <v>1.245585576935271E-2</v>
      </c>
      <c r="U43" s="34">
        <f>$R$28/'Fixed data'!$C$7</f>
        <v>1.245585576935271E-2</v>
      </c>
      <c r="V43" s="34">
        <f>$R$28/'Fixed data'!$C$7</f>
        <v>1.245585576935271E-2</v>
      </c>
      <c r="W43" s="34">
        <f>$R$28/'Fixed data'!$C$7</f>
        <v>1.245585576935271E-2</v>
      </c>
      <c r="X43" s="34">
        <f>$R$28/'Fixed data'!$C$7</f>
        <v>1.245585576935271E-2</v>
      </c>
      <c r="Y43" s="34">
        <f>$R$28/'Fixed data'!$C$7</f>
        <v>1.245585576935271E-2</v>
      </c>
      <c r="Z43" s="34">
        <f>$R$28/'Fixed data'!$C$7</f>
        <v>1.245585576935271E-2</v>
      </c>
      <c r="AA43" s="34">
        <f>$R$28/'Fixed data'!$C$7</f>
        <v>1.245585576935271E-2</v>
      </c>
      <c r="AB43" s="34">
        <f>$R$28/'Fixed data'!$C$7</f>
        <v>1.245585576935271E-2</v>
      </c>
      <c r="AC43" s="34">
        <f>$R$28/'Fixed data'!$C$7</f>
        <v>1.245585576935271E-2</v>
      </c>
      <c r="AD43" s="34">
        <f>$R$28/'Fixed data'!$C$7</f>
        <v>1.245585576935271E-2</v>
      </c>
      <c r="AE43" s="34">
        <f>$R$28/'Fixed data'!$C$7</f>
        <v>1.245585576935271E-2</v>
      </c>
      <c r="AF43" s="34">
        <f>$R$28/'Fixed data'!$C$7</f>
        <v>1.245585576935271E-2</v>
      </c>
      <c r="AG43" s="34">
        <f>$R$28/'Fixed data'!$C$7</f>
        <v>1.245585576935271E-2</v>
      </c>
      <c r="AH43" s="34">
        <f>$R$28/'Fixed data'!$C$7</f>
        <v>1.245585576935271E-2</v>
      </c>
      <c r="AI43" s="34">
        <f>$R$28/'Fixed data'!$C$7</f>
        <v>1.245585576935271E-2</v>
      </c>
      <c r="AJ43" s="34">
        <f>$R$28/'Fixed data'!$C$7</f>
        <v>1.245585576935271E-2</v>
      </c>
      <c r="AK43" s="34">
        <f>$R$28/'Fixed data'!$C$7</f>
        <v>1.245585576935271E-2</v>
      </c>
      <c r="AL43" s="34">
        <f>$R$28/'Fixed data'!$C$7</f>
        <v>1.245585576935271E-2</v>
      </c>
      <c r="AM43" s="34">
        <f>$R$28/'Fixed data'!$C$7</f>
        <v>1.245585576935271E-2</v>
      </c>
      <c r="AN43" s="34">
        <f>$R$28/'Fixed data'!$C$7</f>
        <v>1.245585576935271E-2</v>
      </c>
      <c r="AO43" s="34">
        <f>$R$28/'Fixed data'!$C$7</f>
        <v>1.245585576935271E-2</v>
      </c>
      <c r="AP43" s="34">
        <f>$R$28/'Fixed data'!$C$7</f>
        <v>1.245585576935271E-2</v>
      </c>
      <c r="AQ43" s="34">
        <f>$R$28/'Fixed data'!$C$7</f>
        <v>1.245585576935271E-2</v>
      </c>
      <c r="AR43" s="34">
        <f>$R$28/'Fixed data'!$C$7</f>
        <v>1.245585576935271E-2</v>
      </c>
      <c r="AS43" s="34">
        <f>$R$28/'Fixed data'!$C$7</f>
        <v>1.245585576935271E-2</v>
      </c>
      <c r="AT43" s="34">
        <f>$R$28/'Fixed data'!$C$7</f>
        <v>1.245585576935271E-2</v>
      </c>
      <c r="AU43" s="34">
        <f>$R$28/'Fixed data'!$C$7</f>
        <v>1.245585576935271E-2</v>
      </c>
      <c r="AV43" s="34">
        <f>$R$28/'Fixed data'!$C$7</f>
        <v>1.245585576935271E-2</v>
      </c>
      <c r="AW43" s="34">
        <f>$R$28/'Fixed data'!$C$7</f>
        <v>1.245585576935271E-2</v>
      </c>
      <c r="AX43" s="34">
        <f>$R$28/'Fixed data'!$C$7</f>
        <v>1.245585576935271E-2</v>
      </c>
      <c r="AY43" s="34">
        <f>$R$28/'Fixed data'!$C$7</f>
        <v>1.245585576935271E-2</v>
      </c>
      <c r="AZ43" s="34">
        <f>$R$28/'Fixed data'!$C$7</f>
        <v>1.245585576935271E-2</v>
      </c>
      <c r="BA43" s="34">
        <f>$R$28/'Fixed data'!$C$7</f>
        <v>1.245585576935271E-2</v>
      </c>
      <c r="BB43" s="34">
        <f>$R$28/'Fixed data'!$C$7</f>
        <v>1.245585576935271E-2</v>
      </c>
      <c r="BC43" s="34">
        <f>$R$28/'Fixed data'!$C$7</f>
        <v>1.245585576935271E-2</v>
      </c>
      <c r="BD43" s="34">
        <f>$R$28/'Fixed data'!$C$7</f>
        <v>1.245585576935271E-2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1.3114072424148217E-2</v>
      </c>
      <c r="U44" s="34">
        <f>$S$28/'Fixed data'!$C$7</f>
        <v>1.3114072424148217E-2</v>
      </c>
      <c r="V44" s="34">
        <f>$S$28/'Fixed data'!$C$7</f>
        <v>1.3114072424148217E-2</v>
      </c>
      <c r="W44" s="34">
        <f>$S$28/'Fixed data'!$C$7</f>
        <v>1.3114072424148217E-2</v>
      </c>
      <c r="X44" s="34">
        <f>$S$28/'Fixed data'!$C$7</f>
        <v>1.3114072424148217E-2</v>
      </c>
      <c r="Y44" s="34">
        <f>$S$28/'Fixed data'!$C$7</f>
        <v>1.3114072424148217E-2</v>
      </c>
      <c r="Z44" s="34">
        <f>$S$28/'Fixed data'!$C$7</f>
        <v>1.3114072424148217E-2</v>
      </c>
      <c r="AA44" s="34">
        <f>$S$28/'Fixed data'!$C$7</f>
        <v>1.3114072424148217E-2</v>
      </c>
      <c r="AB44" s="34">
        <f>$S$28/'Fixed data'!$C$7</f>
        <v>1.3114072424148217E-2</v>
      </c>
      <c r="AC44" s="34">
        <f>$S$28/'Fixed data'!$C$7</f>
        <v>1.3114072424148217E-2</v>
      </c>
      <c r="AD44" s="34">
        <f>$S$28/'Fixed data'!$C$7</f>
        <v>1.3114072424148217E-2</v>
      </c>
      <c r="AE44" s="34">
        <f>$S$28/'Fixed data'!$C$7</f>
        <v>1.3114072424148217E-2</v>
      </c>
      <c r="AF44" s="34">
        <f>$S$28/'Fixed data'!$C$7</f>
        <v>1.3114072424148217E-2</v>
      </c>
      <c r="AG44" s="34">
        <f>$S$28/'Fixed data'!$C$7</f>
        <v>1.3114072424148217E-2</v>
      </c>
      <c r="AH44" s="34">
        <f>$S$28/'Fixed data'!$C$7</f>
        <v>1.3114072424148217E-2</v>
      </c>
      <c r="AI44" s="34">
        <f>$S$28/'Fixed data'!$C$7</f>
        <v>1.3114072424148217E-2</v>
      </c>
      <c r="AJ44" s="34">
        <f>$S$28/'Fixed data'!$C$7</f>
        <v>1.3114072424148217E-2</v>
      </c>
      <c r="AK44" s="34">
        <f>$S$28/'Fixed data'!$C$7</f>
        <v>1.3114072424148217E-2</v>
      </c>
      <c r="AL44" s="34">
        <f>$S$28/'Fixed data'!$C$7</f>
        <v>1.3114072424148217E-2</v>
      </c>
      <c r="AM44" s="34">
        <f>$S$28/'Fixed data'!$C$7</f>
        <v>1.3114072424148217E-2</v>
      </c>
      <c r="AN44" s="34">
        <f>$S$28/'Fixed data'!$C$7</f>
        <v>1.3114072424148217E-2</v>
      </c>
      <c r="AO44" s="34">
        <f>$S$28/'Fixed data'!$C$7</f>
        <v>1.3114072424148217E-2</v>
      </c>
      <c r="AP44" s="34">
        <f>$S$28/'Fixed data'!$C$7</f>
        <v>1.3114072424148217E-2</v>
      </c>
      <c r="AQ44" s="34">
        <f>$S$28/'Fixed data'!$C$7</f>
        <v>1.3114072424148217E-2</v>
      </c>
      <c r="AR44" s="34">
        <f>$S$28/'Fixed data'!$C$7</f>
        <v>1.3114072424148217E-2</v>
      </c>
      <c r="AS44" s="34">
        <f>$S$28/'Fixed data'!$C$7</f>
        <v>1.3114072424148217E-2</v>
      </c>
      <c r="AT44" s="34">
        <f>$S$28/'Fixed data'!$C$7</f>
        <v>1.3114072424148217E-2</v>
      </c>
      <c r="AU44" s="34">
        <f>$S$28/'Fixed data'!$C$7</f>
        <v>1.3114072424148217E-2</v>
      </c>
      <c r="AV44" s="34">
        <f>$S$28/'Fixed data'!$C$7</f>
        <v>1.3114072424148217E-2</v>
      </c>
      <c r="AW44" s="34">
        <f>$S$28/'Fixed data'!$C$7</f>
        <v>1.3114072424148217E-2</v>
      </c>
      <c r="AX44" s="34">
        <f>$S$28/'Fixed data'!$C$7</f>
        <v>1.3114072424148217E-2</v>
      </c>
      <c r="AY44" s="34">
        <f>$S$28/'Fixed data'!$C$7</f>
        <v>1.3114072424148217E-2</v>
      </c>
      <c r="AZ44" s="34">
        <f>$S$28/'Fixed data'!$C$7</f>
        <v>1.3114072424148217E-2</v>
      </c>
      <c r="BA44" s="34">
        <f>$S$28/'Fixed data'!$C$7</f>
        <v>1.3114072424148217E-2</v>
      </c>
      <c r="BB44" s="34">
        <f>$S$28/'Fixed data'!$C$7</f>
        <v>1.3114072424148217E-2</v>
      </c>
      <c r="BC44" s="34">
        <f>$S$28/'Fixed data'!$C$7</f>
        <v>1.3114072424148217E-2</v>
      </c>
      <c r="BD44" s="34">
        <f>$S$28/'Fixed data'!$C$7</f>
        <v>1.3114072424148217E-2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1.3601614972051574E-2</v>
      </c>
      <c r="V45" s="34">
        <f>$T$28/'Fixed data'!$C$7</f>
        <v>1.3601614972051574E-2</v>
      </c>
      <c r="W45" s="34">
        <f>$T$28/'Fixed data'!$C$7</f>
        <v>1.3601614972051574E-2</v>
      </c>
      <c r="X45" s="34">
        <f>$T$28/'Fixed data'!$C$7</f>
        <v>1.3601614972051574E-2</v>
      </c>
      <c r="Y45" s="34">
        <f>$T$28/'Fixed data'!$C$7</f>
        <v>1.3601614972051574E-2</v>
      </c>
      <c r="Z45" s="34">
        <f>$T$28/'Fixed data'!$C$7</f>
        <v>1.3601614972051574E-2</v>
      </c>
      <c r="AA45" s="34">
        <f>$T$28/'Fixed data'!$C$7</f>
        <v>1.3601614972051574E-2</v>
      </c>
      <c r="AB45" s="34">
        <f>$T$28/'Fixed data'!$C$7</f>
        <v>1.3601614972051574E-2</v>
      </c>
      <c r="AC45" s="34">
        <f>$T$28/'Fixed data'!$C$7</f>
        <v>1.3601614972051574E-2</v>
      </c>
      <c r="AD45" s="34">
        <f>$T$28/'Fixed data'!$C$7</f>
        <v>1.3601614972051574E-2</v>
      </c>
      <c r="AE45" s="34">
        <f>$T$28/'Fixed data'!$C$7</f>
        <v>1.3601614972051574E-2</v>
      </c>
      <c r="AF45" s="34">
        <f>$T$28/'Fixed data'!$C$7</f>
        <v>1.3601614972051574E-2</v>
      </c>
      <c r="AG45" s="34">
        <f>$T$28/'Fixed data'!$C$7</f>
        <v>1.3601614972051574E-2</v>
      </c>
      <c r="AH45" s="34">
        <f>$T$28/'Fixed data'!$C$7</f>
        <v>1.3601614972051574E-2</v>
      </c>
      <c r="AI45" s="34">
        <f>$T$28/'Fixed data'!$C$7</f>
        <v>1.3601614972051574E-2</v>
      </c>
      <c r="AJ45" s="34">
        <f>$T$28/'Fixed data'!$C$7</f>
        <v>1.3601614972051574E-2</v>
      </c>
      <c r="AK45" s="34">
        <f>$T$28/'Fixed data'!$C$7</f>
        <v>1.3601614972051574E-2</v>
      </c>
      <c r="AL45" s="34">
        <f>$T$28/'Fixed data'!$C$7</f>
        <v>1.3601614972051574E-2</v>
      </c>
      <c r="AM45" s="34">
        <f>$T$28/'Fixed data'!$C$7</f>
        <v>1.3601614972051574E-2</v>
      </c>
      <c r="AN45" s="34">
        <f>$T$28/'Fixed data'!$C$7</f>
        <v>1.3601614972051574E-2</v>
      </c>
      <c r="AO45" s="34">
        <f>$T$28/'Fixed data'!$C$7</f>
        <v>1.3601614972051574E-2</v>
      </c>
      <c r="AP45" s="34">
        <f>$T$28/'Fixed data'!$C$7</f>
        <v>1.3601614972051574E-2</v>
      </c>
      <c r="AQ45" s="34">
        <f>$T$28/'Fixed data'!$C$7</f>
        <v>1.3601614972051574E-2</v>
      </c>
      <c r="AR45" s="34">
        <f>$T$28/'Fixed data'!$C$7</f>
        <v>1.3601614972051574E-2</v>
      </c>
      <c r="AS45" s="34">
        <f>$T$28/'Fixed data'!$C$7</f>
        <v>1.3601614972051574E-2</v>
      </c>
      <c r="AT45" s="34">
        <f>$T$28/'Fixed data'!$C$7</f>
        <v>1.3601614972051574E-2</v>
      </c>
      <c r="AU45" s="34">
        <f>$T$28/'Fixed data'!$C$7</f>
        <v>1.3601614972051574E-2</v>
      </c>
      <c r="AV45" s="34">
        <f>$T$28/'Fixed data'!$C$7</f>
        <v>1.3601614972051574E-2</v>
      </c>
      <c r="AW45" s="34">
        <f>$T$28/'Fixed data'!$C$7</f>
        <v>1.3601614972051574E-2</v>
      </c>
      <c r="AX45" s="34">
        <f>$T$28/'Fixed data'!$C$7</f>
        <v>1.3601614972051574E-2</v>
      </c>
      <c r="AY45" s="34">
        <f>$T$28/'Fixed data'!$C$7</f>
        <v>1.3601614972051574E-2</v>
      </c>
      <c r="AZ45" s="34">
        <f>$T$28/'Fixed data'!$C$7</f>
        <v>1.3601614972051574E-2</v>
      </c>
      <c r="BA45" s="34">
        <f>$T$28/'Fixed data'!$C$7</f>
        <v>1.3601614972051574E-2</v>
      </c>
      <c r="BB45" s="34">
        <f>$T$28/'Fixed data'!$C$7</f>
        <v>1.3601614972051574E-2</v>
      </c>
      <c r="BC45" s="34">
        <f>$T$28/'Fixed data'!$C$7</f>
        <v>1.3601614972051574E-2</v>
      </c>
      <c r="BD45" s="34">
        <f>$T$28/'Fixed data'!$C$7</f>
        <v>1.3601614972051574E-2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1.3890159818298909E-2</v>
      </c>
      <c r="W46" s="34">
        <f>$U$28/'Fixed data'!$C$7</f>
        <v>1.3890159818298909E-2</v>
      </c>
      <c r="X46" s="34">
        <f>$U$28/'Fixed data'!$C$7</f>
        <v>1.3890159818298909E-2</v>
      </c>
      <c r="Y46" s="34">
        <f>$U$28/'Fixed data'!$C$7</f>
        <v>1.3890159818298909E-2</v>
      </c>
      <c r="Z46" s="34">
        <f>$U$28/'Fixed data'!$C$7</f>
        <v>1.3890159818298909E-2</v>
      </c>
      <c r="AA46" s="34">
        <f>$U$28/'Fixed data'!$C$7</f>
        <v>1.3890159818298909E-2</v>
      </c>
      <c r="AB46" s="34">
        <f>$U$28/'Fixed data'!$C$7</f>
        <v>1.3890159818298909E-2</v>
      </c>
      <c r="AC46" s="34">
        <f>$U$28/'Fixed data'!$C$7</f>
        <v>1.3890159818298909E-2</v>
      </c>
      <c r="AD46" s="34">
        <f>$U$28/'Fixed data'!$C$7</f>
        <v>1.3890159818298909E-2</v>
      </c>
      <c r="AE46" s="34">
        <f>$U$28/'Fixed data'!$C$7</f>
        <v>1.3890159818298909E-2</v>
      </c>
      <c r="AF46" s="34">
        <f>$U$28/'Fixed data'!$C$7</f>
        <v>1.3890159818298909E-2</v>
      </c>
      <c r="AG46" s="34">
        <f>$U$28/'Fixed data'!$C$7</f>
        <v>1.3890159818298909E-2</v>
      </c>
      <c r="AH46" s="34">
        <f>$U$28/'Fixed data'!$C$7</f>
        <v>1.3890159818298909E-2</v>
      </c>
      <c r="AI46" s="34">
        <f>$U$28/'Fixed data'!$C$7</f>
        <v>1.3890159818298909E-2</v>
      </c>
      <c r="AJ46" s="34">
        <f>$U$28/'Fixed data'!$C$7</f>
        <v>1.3890159818298909E-2</v>
      </c>
      <c r="AK46" s="34">
        <f>$U$28/'Fixed data'!$C$7</f>
        <v>1.3890159818298909E-2</v>
      </c>
      <c r="AL46" s="34">
        <f>$U$28/'Fixed data'!$C$7</f>
        <v>1.3890159818298909E-2</v>
      </c>
      <c r="AM46" s="34">
        <f>$U$28/'Fixed data'!$C$7</f>
        <v>1.3890159818298909E-2</v>
      </c>
      <c r="AN46" s="34">
        <f>$U$28/'Fixed data'!$C$7</f>
        <v>1.3890159818298909E-2</v>
      </c>
      <c r="AO46" s="34">
        <f>$U$28/'Fixed data'!$C$7</f>
        <v>1.3890159818298909E-2</v>
      </c>
      <c r="AP46" s="34">
        <f>$U$28/'Fixed data'!$C$7</f>
        <v>1.3890159818298909E-2</v>
      </c>
      <c r="AQ46" s="34">
        <f>$U$28/'Fixed data'!$C$7</f>
        <v>1.3890159818298909E-2</v>
      </c>
      <c r="AR46" s="34">
        <f>$U$28/'Fixed data'!$C$7</f>
        <v>1.3890159818298909E-2</v>
      </c>
      <c r="AS46" s="34">
        <f>$U$28/'Fixed data'!$C$7</f>
        <v>1.3890159818298909E-2</v>
      </c>
      <c r="AT46" s="34">
        <f>$U$28/'Fixed data'!$C$7</f>
        <v>1.3890159818298909E-2</v>
      </c>
      <c r="AU46" s="34">
        <f>$U$28/'Fixed data'!$C$7</f>
        <v>1.3890159818298909E-2</v>
      </c>
      <c r="AV46" s="34">
        <f>$U$28/'Fixed data'!$C$7</f>
        <v>1.3890159818298909E-2</v>
      </c>
      <c r="AW46" s="34">
        <f>$U$28/'Fixed data'!$C$7</f>
        <v>1.3890159818298909E-2</v>
      </c>
      <c r="AX46" s="34">
        <f>$U$28/'Fixed data'!$C$7</f>
        <v>1.3890159818298909E-2</v>
      </c>
      <c r="AY46" s="34">
        <f>$U$28/'Fixed data'!$C$7</f>
        <v>1.3890159818298909E-2</v>
      </c>
      <c r="AZ46" s="34">
        <f>$U$28/'Fixed data'!$C$7</f>
        <v>1.3890159818298909E-2</v>
      </c>
      <c r="BA46" s="34">
        <f>$U$28/'Fixed data'!$C$7</f>
        <v>1.3890159818298909E-2</v>
      </c>
      <c r="BB46" s="34">
        <f>$U$28/'Fixed data'!$C$7</f>
        <v>1.3890159818298909E-2</v>
      </c>
      <c r="BC46" s="34">
        <f>$U$28/'Fixed data'!$C$7</f>
        <v>1.3890159818298909E-2</v>
      </c>
      <c r="BD46" s="34">
        <f>$U$28/'Fixed data'!$C$7</f>
        <v>1.3890159818298909E-2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1.393146826372017E-2</v>
      </c>
      <c r="X47" s="34">
        <f>$V$28/'Fixed data'!$C$7</f>
        <v>1.393146826372017E-2</v>
      </c>
      <c r="Y47" s="34">
        <f>$V$28/'Fixed data'!$C$7</f>
        <v>1.393146826372017E-2</v>
      </c>
      <c r="Z47" s="34">
        <f>$V$28/'Fixed data'!$C$7</f>
        <v>1.393146826372017E-2</v>
      </c>
      <c r="AA47" s="34">
        <f>$V$28/'Fixed data'!$C$7</f>
        <v>1.393146826372017E-2</v>
      </c>
      <c r="AB47" s="34">
        <f>$V$28/'Fixed data'!$C$7</f>
        <v>1.393146826372017E-2</v>
      </c>
      <c r="AC47" s="34">
        <f>$V$28/'Fixed data'!$C$7</f>
        <v>1.393146826372017E-2</v>
      </c>
      <c r="AD47" s="34">
        <f>$V$28/'Fixed data'!$C$7</f>
        <v>1.393146826372017E-2</v>
      </c>
      <c r="AE47" s="34">
        <f>$V$28/'Fixed data'!$C$7</f>
        <v>1.393146826372017E-2</v>
      </c>
      <c r="AF47" s="34">
        <f>$V$28/'Fixed data'!$C$7</f>
        <v>1.393146826372017E-2</v>
      </c>
      <c r="AG47" s="34">
        <f>$V$28/'Fixed data'!$C$7</f>
        <v>1.393146826372017E-2</v>
      </c>
      <c r="AH47" s="34">
        <f>$V$28/'Fixed data'!$C$7</f>
        <v>1.393146826372017E-2</v>
      </c>
      <c r="AI47" s="34">
        <f>$V$28/'Fixed data'!$C$7</f>
        <v>1.393146826372017E-2</v>
      </c>
      <c r="AJ47" s="34">
        <f>$V$28/'Fixed data'!$C$7</f>
        <v>1.393146826372017E-2</v>
      </c>
      <c r="AK47" s="34">
        <f>$V$28/'Fixed data'!$C$7</f>
        <v>1.393146826372017E-2</v>
      </c>
      <c r="AL47" s="34">
        <f>$V$28/'Fixed data'!$C$7</f>
        <v>1.393146826372017E-2</v>
      </c>
      <c r="AM47" s="34">
        <f>$V$28/'Fixed data'!$C$7</f>
        <v>1.393146826372017E-2</v>
      </c>
      <c r="AN47" s="34">
        <f>$V$28/'Fixed data'!$C$7</f>
        <v>1.393146826372017E-2</v>
      </c>
      <c r="AO47" s="34">
        <f>$V$28/'Fixed data'!$C$7</f>
        <v>1.393146826372017E-2</v>
      </c>
      <c r="AP47" s="34">
        <f>$V$28/'Fixed data'!$C$7</f>
        <v>1.393146826372017E-2</v>
      </c>
      <c r="AQ47" s="34">
        <f>$V$28/'Fixed data'!$C$7</f>
        <v>1.393146826372017E-2</v>
      </c>
      <c r="AR47" s="34">
        <f>$V$28/'Fixed data'!$C$7</f>
        <v>1.393146826372017E-2</v>
      </c>
      <c r="AS47" s="34">
        <f>$V$28/'Fixed data'!$C$7</f>
        <v>1.393146826372017E-2</v>
      </c>
      <c r="AT47" s="34">
        <f>$V$28/'Fixed data'!$C$7</f>
        <v>1.393146826372017E-2</v>
      </c>
      <c r="AU47" s="34">
        <f>$V$28/'Fixed data'!$C$7</f>
        <v>1.393146826372017E-2</v>
      </c>
      <c r="AV47" s="34">
        <f>$V$28/'Fixed data'!$C$7</f>
        <v>1.393146826372017E-2</v>
      </c>
      <c r="AW47" s="34">
        <f>$V$28/'Fixed data'!$C$7</f>
        <v>1.393146826372017E-2</v>
      </c>
      <c r="AX47" s="34">
        <f>$V$28/'Fixed data'!$C$7</f>
        <v>1.393146826372017E-2</v>
      </c>
      <c r="AY47" s="34">
        <f>$V$28/'Fixed data'!$C$7</f>
        <v>1.393146826372017E-2</v>
      </c>
      <c r="AZ47" s="34">
        <f>$V$28/'Fixed data'!$C$7</f>
        <v>1.393146826372017E-2</v>
      </c>
      <c r="BA47" s="34">
        <f>$V$28/'Fixed data'!$C$7</f>
        <v>1.393146826372017E-2</v>
      </c>
      <c r="BB47" s="34">
        <f>$V$28/'Fixed data'!$C$7</f>
        <v>1.393146826372017E-2</v>
      </c>
      <c r="BC47" s="34">
        <f>$V$28/'Fixed data'!$C$7</f>
        <v>1.393146826372017E-2</v>
      </c>
      <c r="BD47" s="34">
        <f>$V$28/'Fixed data'!$C$7</f>
        <v>1.393146826372017E-2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1.3940733384638814E-2</v>
      </c>
      <c r="Y48" s="34">
        <f>$W$28/'Fixed data'!$C$7</f>
        <v>1.3940733384638814E-2</v>
      </c>
      <c r="Z48" s="34">
        <f>$W$28/'Fixed data'!$C$7</f>
        <v>1.3940733384638814E-2</v>
      </c>
      <c r="AA48" s="34">
        <f>$W$28/'Fixed data'!$C$7</f>
        <v>1.3940733384638814E-2</v>
      </c>
      <c r="AB48" s="34">
        <f>$W$28/'Fixed data'!$C$7</f>
        <v>1.3940733384638814E-2</v>
      </c>
      <c r="AC48" s="34">
        <f>$W$28/'Fixed data'!$C$7</f>
        <v>1.3940733384638814E-2</v>
      </c>
      <c r="AD48" s="34">
        <f>$W$28/'Fixed data'!$C$7</f>
        <v>1.3940733384638814E-2</v>
      </c>
      <c r="AE48" s="34">
        <f>$W$28/'Fixed data'!$C$7</f>
        <v>1.3940733384638814E-2</v>
      </c>
      <c r="AF48" s="34">
        <f>$W$28/'Fixed data'!$C$7</f>
        <v>1.3940733384638814E-2</v>
      </c>
      <c r="AG48" s="34">
        <f>$W$28/'Fixed data'!$C$7</f>
        <v>1.3940733384638814E-2</v>
      </c>
      <c r="AH48" s="34">
        <f>$W$28/'Fixed data'!$C$7</f>
        <v>1.3940733384638814E-2</v>
      </c>
      <c r="AI48" s="34">
        <f>$W$28/'Fixed data'!$C$7</f>
        <v>1.3940733384638814E-2</v>
      </c>
      <c r="AJ48" s="34">
        <f>$W$28/'Fixed data'!$C$7</f>
        <v>1.3940733384638814E-2</v>
      </c>
      <c r="AK48" s="34">
        <f>$W$28/'Fixed data'!$C$7</f>
        <v>1.3940733384638814E-2</v>
      </c>
      <c r="AL48" s="34">
        <f>$W$28/'Fixed data'!$C$7</f>
        <v>1.3940733384638814E-2</v>
      </c>
      <c r="AM48" s="34">
        <f>$W$28/'Fixed data'!$C$7</f>
        <v>1.3940733384638814E-2</v>
      </c>
      <c r="AN48" s="34">
        <f>$W$28/'Fixed data'!$C$7</f>
        <v>1.3940733384638814E-2</v>
      </c>
      <c r="AO48" s="34">
        <f>$W$28/'Fixed data'!$C$7</f>
        <v>1.3940733384638814E-2</v>
      </c>
      <c r="AP48" s="34">
        <f>$W$28/'Fixed data'!$C$7</f>
        <v>1.3940733384638814E-2</v>
      </c>
      <c r="AQ48" s="34">
        <f>$W$28/'Fixed data'!$C$7</f>
        <v>1.3940733384638814E-2</v>
      </c>
      <c r="AR48" s="34">
        <f>$W$28/'Fixed data'!$C$7</f>
        <v>1.3940733384638814E-2</v>
      </c>
      <c r="AS48" s="34">
        <f>$W$28/'Fixed data'!$C$7</f>
        <v>1.3940733384638814E-2</v>
      </c>
      <c r="AT48" s="34">
        <f>$W$28/'Fixed data'!$C$7</f>
        <v>1.3940733384638814E-2</v>
      </c>
      <c r="AU48" s="34">
        <f>$W$28/'Fixed data'!$C$7</f>
        <v>1.3940733384638814E-2</v>
      </c>
      <c r="AV48" s="34">
        <f>$W$28/'Fixed data'!$C$7</f>
        <v>1.3940733384638814E-2</v>
      </c>
      <c r="AW48" s="34">
        <f>$W$28/'Fixed data'!$C$7</f>
        <v>1.3940733384638814E-2</v>
      </c>
      <c r="AX48" s="34">
        <f>$W$28/'Fixed data'!$C$7</f>
        <v>1.3940733384638814E-2</v>
      </c>
      <c r="AY48" s="34">
        <f>$W$28/'Fixed data'!$C$7</f>
        <v>1.3940733384638814E-2</v>
      </c>
      <c r="AZ48" s="34">
        <f>$W$28/'Fixed data'!$C$7</f>
        <v>1.3940733384638814E-2</v>
      </c>
      <c r="BA48" s="34">
        <f>$W$28/'Fixed data'!$C$7</f>
        <v>1.3940733384638814E-2</v>
      </c>
      <c r="BB48" s="34">
        <f>$W$28/'Fixed data'!$C$7</f>
        <v>1.3940733384638814E-2</v>
      </c>
      <c r="BC48" s="34">
        <f>$W$28/'Fixed data'!$C$7</f>
        <v>1.3940733384638814E-2</v>
      </c>
      <c r="BD48" s="34">
        <f>$W$28/'Fixed data'!$C$7</f>
        <v>1.3940733384638814E-2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1.3940733384638814E-2</v>
      </c>
      <c r="Z49" s="34">
        <f>$X$28/'Fixed data'!$C$7</f>
        <v>1.3940733384638814E-2</v>
      </c>
      <c r="AA49" s="34">
        <f>$X$28/'Fixed data'!$C$7</f>
        <v>1.3940733384638814E-2</v>
      </c>
      <c r="AB49" s="34">
        <f>$X$28/'Fixed data'!$C$7</f>
        <v>1.3940733384638814E-2</v>
      </c>
      <c r="AC49" s="34">
        <f>$X$28/'Fixed data'!$C$7</f>
        <v>1.3940733384638814E-2</v>
      </c>
      <c r="AD49" s="34">
        <f>$X$28/'Fixed data'!$C$7</f>
        <v>1.3940733384638814E-2</v>
      </c>
      <c r="AE49" s="34">
        <f>$X$28/'Fixed data'!$C$7</f>
        <v>1.3940733384638814E-2</v>
      </c>
      <c r="AF49" s="34">
        <f>$X$28/'Fixed data'!$C$7</f>
        <v>1.3940733384638814E-2</v>
      </c>
      <c r="AG49" s="34">
        <f>$X$28/'Fixed data'!$C$7</f>
        <v>1.3940733384638814E-2</v>
      </c>
      <c r="AH49" s="34">
        <f>$X$28/'Fixed data'!$C$7</f>
        <v>1.3940733384638814E-2</v>
      </c>
      <c r="AI49" s="34">
        <f>$X$28/'Fixed data'!$C$7</f>
        <v>1.3940733384638814E-2</v>
      </c>
      <c r="AJ49" s="34">
        <f>$X$28/'Fixed data'!$C$7</f>
        <v>1.3940733384638814E-2</v>
      </c>
      <c r="AK49" s="34">
        <f>$X$28/'Fixed data'!$C$7</f>
        <v>1.3940733384638814E-2</v>
      </c>
      <c r="AL49" s="34">
        <f>$X$28/'Fixed data'!$C$7</f>
        <v>1.3940733384638814E-2</v>
      </c>
      <c r="AM49" s="34">
        <f>$X$28/'Fixed data'!$C$7</f>
        <v>1.3940733384638814E-2</v>
      </c>
      <c r="AN49" s="34">
        <f>$X$28/'Fixed data'!$C$7</f>
        <v>1.3940733384638814E-2</v>
      </c>
      <c r="AO49" s="34">
        <f>$X$28/'Fixed data'!$C$7</f>
        <v>1.3940733384638814E-2</v>
      </c>
      <c r="AP49" s="34">
        <f>$X$28/'Fixed data'!$C$7</f>
        <v>1.3940733384638814E-2</v>
      </c>
      <c r="AQ49" s="34">
        <f>$X$28/'Fixed data'!$C$7</f>
        <v>1.3940733384638814E-2</v>
      </c>
      <c r="AR49" s="34">
        <f>$X$28/'Fixed data'!$C$7</f>
        <v>1.3940733384638814E-2</v>
      </c>
      <c r="AS49" s="34">
        <f>$X$28/'Fixed data'!$C$7</f>
        <v>1.3940733384638814E-2</v>
      </c>
      <c r="AT49" s="34">
        <f>$X$28/'Fixed data'!$C$7</f>
        <v>1.3940733384638814E-2</v>
      </c>
      <c r="AU49" s="34">
        <f>$X$28/'Fixed data'!$C$7</f>
        <v>1.3940733384638814E-2</v>
      </c>
      <c r="AV49" s="34">
        <f>$X$28/'Fixed data'!$C$7</f>
        <v>1.3940733384638814E-2</v>
      </c>
      <c r="AW49" s="34">
        <f>$X$28/'Fixed data'!$C$7</f>
        <v>1.3940733384638814E-2</v>
      </c>
      <c r="AX49" s="34">
        <f>$X$28/'Fixed data'!$C$7</f>
        <v>1.3940733384638814E-2</v>
      </c>
      <c r="AY49" s="34">
        <f>$X$28/'Fixed data'!$C$7</f>
        <v>1.3940733384638814E-2</v>
      </c>
      <c r="AZ49" s="34">
        <f>$X$28/'Fixed data'!$C$7</f>
        <v>1.3940733384638814E-2</v>
      </c>
      <c r="BA49" s="34">
        <f>$X$28/'Fixed data'!$C$7</f>
        <v>1.3940733384638814E-2</v>
      </c>
      <c r="BB49" s="34">
        <f>$X$28/'Fixed data'!$C$7</f>
        <v>1.3940733384638814E-2</v>
      </c>
      <c r="BC49" s="34">
        <f>$X$28/'Fixed data'!$C$7</f>
        <v>1.3940733384638814E-2</v>
      </c>
      <c r="BD49" s="34">
        <f>$X$28/'Fixed data'!$C$7</f>
        <v>1.3940733384638814E-2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1.3940733384638814E-2</v>
      </c>
      <c r="AA50" s="34">
        <f>$Y$28/'Fixed data'!$C$7</f>
        <v>1.3940733384638814E-2</v>
      </c>
      <c r="AB50" s="34">
        <f>$Y$28/'Fixed data'!$C$7</f>
        <v>1.3940733384638814E-2</v>
      </c>
      <c r="AC50" s="34">
        <f>$Y$28/'Fixed data'!$C$7</f>
        <v>1.3940733384638814E-2</v>
      </c>
      <c r="AD50" s="34">
        <f>$Y$28/'Fixed data'!$C$7</f>
        <v>1.3940733384638814E-2</v>
      </c>
      <c r="AE50" s="34">
        <f>$Y$28/'Fixed data'!$C$7</f>
        <v>1.3940733384638814E-2</v>
      </c>
      <c r="AF50" s="34">
        <f>$Y$28/'Fixed data'!$C$7</f>
        <v>1.3940733384638814E-2</v>
      </c>
      <c r="AG50" s="34">
        <f>$Y$28/'Fixed data'!$C$7</f>
        <v>1.3940733384638814E-2</v>
      </c>
      <c r="AH50" s="34">
        <f>$Y$28/'Fixed data'!$C$7</f>
        <v>1.3940733384638814E-2</v>
      </c>
      <c r="AI50" s="34">
        <f>$Y$28/'Fixed data'!$C$7</f>
        <v>1.3940733384638814E-2</v>
      </c>
      <c r="AJ50" s="34">
        <f>$Y$28/'Fixed data'!$C$7</f>
        <v>1.3940733384638814E-2</v>
      </c>
      <c r="AK50" s="34">
        <f>$Y$28/'Fixed data'!$C$7</f>
        <v>1.3940733384638814E-2</v>
      </c>
      <c r="AL50" s="34">
        <f>$Y$28/'Fixed data'!$C$7</f>
        <v>1.3940733384638814E-2</v>
      </c>
      <c r="AM50" s="34">
        <f>$Y$28/'Fixed data'!$C$7</f>
        <v>1.3940733384638814E-2</v>
      </c>
      <c r="AN50" s="34">
        <f>$Y$28/'Fixed data'!$C$7</f>
        <v>1.3940733384638814E-2</v>
      </c>
      <c r="AO50" s="34">
        <f>$Y$28/'Fixed data'!$C$7</f>
        <v>1.3940733384638814E-2</v>
      </c>
      <c r="AP50" s="34">
        <f>$Y$28/'Fixed data'!$C$7</f>
        <v>1.3940733384638814E-2</v>
      </c>
      <c r="AQ50" s="34">
        <f>$Y$28/'Fixed data'!$C$7</f>
        <v>1.3940733384638814E-2</v>
      </c>
      <c r="AR50" s="34">
        <f>$Y$28/'Fixed data'!$C$7</f>
        <v>1.3940733384638814E-2</v>
      </c>
      <c r="AS50" s="34">
        <f>$Y$28/'Fixed data'!$C$7</f>
        <v>1.3940733384638814E-2</v>
      </c>
      <c r="AT50" s="34">
        <f>$Y$28/'Fixed data'!$C$7</f>
        <v>1.3940733384638814E-2</v>
      </c>
      <c r="AU50" s="34">
        <f>$Y$28/'Fixed data'!$C$7</f>
        <v>1.3940733384638814E-2</v>
      </c>
      <c r="AV50" s="34">
        <f>$Y$28/'Fixed data'!$C$7</f>
        <v>1.3940733384638814E-2</v>
      </c>
      <c r="AW50" s="34">
        <f>$Y$28/'Fixed data'!$C$7</f>
        <v>1.3940733384638814E-2</v>
      </c>
      <c r="AX50" s="34">
        <f>$Y$28/'Fixed data'!$C$7</f>
        <v>1.3940733384638814E-2</v>
      </c>
      <c r="AY50" s="34">
        <f>$Y$28/'Fixed data'!$C$7</f>
        <v>1.3940733384638814E-2</v>
      </c>
      <c r="AZ50" s="34">
        <f>$Y$28/'Fixed data'!$C$7</f>
        <v>1.3940733384638814E-2</v>
      </c>
      <c r="BA50" s="34">
        <f>$Y$28/'Fixed data'!$C$7</f>
        <v>1.3940733384638814E-2</v>
      </c>
      <c r="BB50" s="34">
        <f>$Y$28/'Fixed data'!$C$7</f>
        <v>1.3940733384638814E-2</v>
      </c>
      <c r="BC50" s="34">
        <f>$Y$28/'Fixed data'!$C$7</f>
        <v>1.3940733384638814E-2</v>
      </c>
      <c r="BD50" s="34">
        <f>$Y$28/'Fixed data'!$C$7</f>
        <v>1.3940733384638814E-2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1.3940733384638814E-2</v>
      </c>
      <c r="AB51" s="34">
        <f>$Z$28/'Fixed data'!$C$7</f>
        <v>1.3940733384638814E-2</v>
      </c>
      <c r="AC51" s="34">
        <f>$Z$28/'Fixed data'!$C$7</f>
        <v>1.3940733384638814E-2</v>
      </c>
      <c r="AD51" s="34">
        <f>$Z$28/'Fixed data'!$C$7</f>
        <v>1.3940733384638814E-2</v>
      </c>
      <c r="AE51" s="34">
        <f>$Z$28/'Fixed data'!$C$7</f>
        <v>1.3940733384638814E-2</v>
      </c>
      <c r="AF51" s="34">
        <f>$Z$28/'Fixed data'!$C$7</f>
        <v>1.3940733384638814E-2</v>
      </c>
      <c r="AG51" s="34">
        <f>$Z$28/'Fixed data'!$C$7</f>
        <v>1.3940733384638814E-2</v>
      </c>
      <c r="AH51" s="34">
        <f>$Z$28/'Fixed data'!$C$7</f>
        <v>1.3940733384638814E-2</v>
      </c>
      <c r="AI51" s="34">
        <f>$Z$28/'Fixed data'!$C$7</f>
        <v>1.3940733384638814E-2</v>
      </c>
      <c r="AJ51" s="34">
        <f>$Z$28/'Fixed data'!$C$7</f>
        <v>1.3940733384638814E-2</v>
      </c>
      <c r="AK51" s="34">
        <f>$Z$28/'Fixed data'!$C$7</f>
        <v>1.3940733384638814E-2</v>
      </c>
      <c r="AL51" s="34">
        <f>$Z$28/'Fixed data'!$C$7</f>
        <v>1.3940733384638814E-2</v>
      </c>
      <c r="AM51" s="34">
        <f>$Z$28/'Fixed data'!$C$7</f>
        <v>1.3940733384638814E-2</v>
      </c>
      <c r="AN51" s="34">
        <f>$Z$28/'Fixed data'!$C$7</f>
        <v>1.3940733384638814E-2</v>
      </c>
      <c r="AO51" s="34">
        <f>$Z$28/'Fixed data'!$C$7</f>
        <v>1.3940733384638814E-2</v>
      </c>
      <c r="AP51" s="34">
        <f>$Z$28/'Fixed data'!$C$7</f>
        <v>1.3940733384638814E-2</v>
      </c>
      <c r="AQ51" s="34">
        <f>$Z$28/'Fixed data'!$C$7</f>
        <v>1.3940733384638814E-2</v>
      </c>
      <c r="AR51" s="34">
        <f>$Z$28/'Fixed data'!$C$7</f>
        <v>1.3940733384638814E-2</v>
      </c>
      <c r="AS51" s="34">
        <f>$Z$28/'Fixed data'!$C$7</f>
        <v>1.3940733384638814E-2</v>
      </c>
      <c r="AT51" s="34">
        <f>$Z$28/'Fixed data'!$C$7</f>
        <v>1.3940733384638814E-2</v>
      </c>
      <c r="AU51" s="34">
        <f>$Z$28/'Fixed data'!$C$7</f>
        <v>1.3940733384638814E-2</v>
      </c>
      <c r="AV51" s="34">
        <f>$Z$28/'Fixed data'!$C$7</f>
        <v>1.3940733384638814E-2</v>
      </c>
      <c r="AW51" s="34">
        <f>$Z$28/'Fixed data'!$C$7</f>
        <v>1.3940733384638814E-2</v>
      </c>
      <c r="AX51" s="34">
        <f>$Z$28/'Fixed data'!$C$7</f>
        <v>1.3940733384638814E-2</v>
      </c>
      <c r="AY51" s="34">
        <f>$Z$28/'Fixed data'!$C$7</f>
        <v>1.3940733384638814E-2</v>
      </c>
      <c r="AZ51" s="34">
        <f>$Z$28/'Fixed data'!$C$7</f>
        <v>1.3940733384638814E-2</v>
      </c>
      <c r="BA51" s="34">
        <f>$Z$28/'Fixed data'!$C$7</f>
        <v>1.3940733384638814E-2</v>
      </c>
      <c r="BB51" s="34">
        <f>$Z$28/'Fixed data'!$C$7</f>
        <v>1.3940733384638814E-2</v>
      </c>
      <c r="BC51" s="34">
        <f>$Z$28/'Fixed data'!$C$7</f>
        <v>1.3940733384638814E-2</v>
      </c>
      <c r="BD51" s="34">
        <f>$Z$28/'Fixed data'!$C$7</f>
        <v>1.3940733384638814E-2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1.3940733384638814E-2</v>
      </c>
      <c r="AC52" s="34">
        <f>$AA$28/'Fixed data'!$C$7</f>
        <v>1.3940733384638814E-2</v>
      </c>
      <c r="AD52" s="34">
        <f>$AA$28/'Fixed data'!$C$7</f>
        <v>1.3940733384638814E-2</v>
      </c>
      <c r="AE52" s="34">
        <f>$AA$28/'Fixed data'!$C$7</f>
        <v>1.3940733384638814E-2</v>
      </c>
      <c r="AF52" s="34">
        <f>$AA$28/'Fixed data'!$C$7</f>
        <v>1.3940733384638814E-2</v>
      </c>
      <c r="AG52" s="34">
        <f>$AA$28/'Fixed data'!$C$7</f>
        <v>1.3940733384638814E-2</v>
      </c>
      <c r="AH52" s="34">
        <f>$AA$28/'Fixed data'!$C$7</f>
        <v>1.3940733384638814E-2</v>
      </c>
      <c r="AI52" s="34">
        <f>$AA$28/'Fixed data'!$C$7</f>
        <v>1.3940733384638814E-2</v>
      </c>
      <c r="AJ52" s="34">
        <f>$AA$28/'Fixed data'!$C$7</f>
        <v>1.3940733384638814E-2</v>
      </c>
      <c r="AK52" s="34">
        <f>$AA$28/'Fixed data'!$C$7</f>
        <v>1.3940733384638814E-2</v>
      </c>
      <c r="AL52" s="34">
        <f>$AA$28/'Fixed data'!$C$7</f>
        <v>1.3940733384638814E-2</v>
      </c>
      <c r="AM52" s="34">
        <f>$AA$28/'Fixed data'!$C$7</f>
        <v>1.3940733384638814E-2</v>
      </c>
      <c r="AN52" s="34">
        <f>$AA$28/'Fixed data'!$C$7</f>
        <v>1.3940733384638814E-2</v>
      </c>
      <c r="AO52" s="34">
        <f>$AA$28/'Fixed data'!$C$7</f>
        <v>1.3940733384638814E-2</v>
      </c>
      <c r="AP52" s="34">
        <f>$AA$28/'Fixed data'!$C$7</f>
        <v>1.3940733384638814E-2</v>
      </c>
      <c r="AQ52" s="34">
        <f>$AA$28/'Fixed data'!$C$7</f>
        <v>1.3940733384638814E-2</v>
      </c>
      <c r="AR52" s="34">
        <f>$AA$28/'Fixed data'!$C$7</f>
        <v>1.3940733384638814E-2</v>
      </c>
      <c r="AS52" s="34">
        <f>$AA$28/'Fixed data'!$C$7</f>
        <v>1.3940733384638814E-2</v>
      </c>
      <c r="AT52" s="34">
        <f>$AA$28/'Fixed data'!$C$7</f>
        <v>1.3940733384638814E-2</v>
      </c>
      <c r="AU52" s="34">
        <f>$AA$28/'Fixed data'!$C$7</f>
        <v>1.3940733384638814E-2</v>
      </c>
      <c r="AV52" s="34">
        <f>$AA$28/'Fixed data'!$C$7</f>
        <v>1.3940733384638814E-2</v>
      </c>
      <c r="AW52" s="34">
        <f>$AA$28/'Fixed data'!$C$7</f>
        <v>1.3940733384638814E-2</v>
      </c>
      <c r="AX52" s="34">
        <f>$AA$28/'Fixed data'!$C$7</f>
        <v>1.3940733384638814E-2</v>
      </c>
      <c r="AY52" s="34">
        <f>$AA$28/'Fixed data'!$C$7</f>
        <v>1.3940733384638814E-2</v>
      </c>
      <c r="AZ52" s="34">
        <f>$AA$28/'Fixed data'!$C$7</f>
        <v>1.3940733384638814E-2</v>
      </c>
      <c r="BA52" s="34">
        <f>$AA$28/'Fixed data'!$C$7</f>
        <v>1.3940733384638814E-2</v>
      </c>
      <c r="BB52" s="34">
        <f>$AA$28/'Fixed data'!$C$7</f>
        <v>1.3940733384638814E-2</v>
      </c>
      <c r="BC52" s="34">
        <f>$AA$28/'Fixed data'!$C$7</f>
        <v>1.3940733384638814E-2</v>
      </c>
      <c r="BD52" s="34">
        <f>$AA$28/'Fixed data'!$C$7</f>
        <v>1.3940733384638814E-2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1.3940733384638814E-2</v>
      </c>
      <c r="AD53" s="34">
        <f>$AB$28/'Fixed data'!$C$7</f>
        <v>1.3940733384638814E-2</v>
      </c>
      <c r="AE53" s="34">
        <f>$AB$28/'Fixed data'!$C$7</f>
        <v>1.3940733384638814E-2</v>
      </c>
      <c r="AF53" s="34">
        <f>$AB$28/'Fixed data'!$C$7</f>
        <v>1.3940733384638814E-2</v>
      </c>
      <c r="AG53" s="34">
        <f>$AB$28/'Fixed data'!$C$7</f>
        <v>1.3940733384638814E-2</v>
      </c>
      <c r="AH53" s="34">
        <f>$AB$28/'Fixed data'!$C$7</f>
        <v>1.3940733384638814E-2</v>
      </c>
      <c r="AI53" s="34">
        <f>$AB$28/'Fixed data'!$C$7</f>
        <v>1.3940733384638814E-2</v>
      </c>
      <c r="AJ53" s="34">
        <f>$AB$28/'Fixed data'!$C$7</f>
        <v>1.3940733384638814E-2</v>
      </c>
      <c r="AK53" s="34">
        <f>$AB$28/'Fixed data'!$C$7</f>
        <v>1.3940733384638814E-2</v>
      </c>
      <c r="AL53" s="34">
        <f>$AB$28/'Fixed data'!$C$7</f>
        <v>1.3940733384638814E-2</v>
      </c>
      <c r="AM53" s="34">
        <f>$AB$28/'Fixed data'!$C$7</f>
        <v>1.3940733384638814E-2</v>
      </c>
      <c r="AN53" s="34">
        <f>$AB$28/'Fixed data'!$C$7</f>
        <v>1.3940733384638814E-2</v>
      </c>
      <c r="AO53" s="34">
        <f>$AB$28/'Fixed data'!$C$7</f>
        <v>1.3940733384638814E-2</v>
      </c>
      <c r="AP53" s="34">
        <f>$AB$28/'Fixed data'!$C$7</f>
        <v>1.3940733384638814E-2</v>
      </c>
      <c r="AQ53" s="34">
        <f>$AB$28/'Fixed data'!$C$7</f>
        <v>1.3940733384638814E-2</v>
      </c>
      <c r="AR53" s="34">
        <f>$AB$28/'Fixed data'!$C$7</f>
        <v>1.3940733384638814E-2</v>
      </c>
      <c r="AS53" s="34">
        <f>$AB$28/'Fixed data'!$C$7</f>
        <v>1.3940733384638814E-2</v>
      </c>
      <c r="AT53" s="34">
        <f>$AB$28/'Fixed data'!$C$7</f>
        <v>1.3940733384638814E-2</v>
      </c>
      <c r="AU53" s="34">
        <f>$AB$28/'Fixed data'!$C$7</f>
        <v>1.3940733384638814E-2</v>
      </c>
      <c r="AV53" s="34">
        <f>$AB$28/'Fixed data'!$C$7</f>
        <v>1.3940733384638814E-2</v>
      </c>
      <c r="AW53" s="34">
        <f>$AB$28/'Fixed data'!$C$7</f>
        <v>1.3940733384638814E-2</v>
      </c>
      <c r="AX53" s="34">
        <f>$AB$28/'Fixed data'!$C$7</f>
        <v>1.3940733384638814E-2</v>
      </c>
      <c r="AY53" s="34">
        <f>$AB$28/'Fixed data'!$C$7</f>
        <v>1.3940733384638814E-2</v>
      </c>
      <c r="AZ53" s="34">
        <f>$AB$28/'Fixed data'!$C$7</f>
        <v>1.3940733384638814E-2</v>
      </c>
      <c r="BA53" s="34">
        <f>$AB$28/'Fixed data'!$C$7</f>
        <v>1.3940733384638814E-2</v>
      </c>
      <c r="BB53" s="34">
        <f>$AB$28/'Fixed data'!$C$7</f>
        <v>1.3940733384638814E-2</v>
      </c>
      <c r="BC53" s="34">
        <f>$AB$28/'Fixed data'!$C$7</f>
        <v>1.3940733384638814E-2</v>
      </c>
      <c r="BD53" s="34">
        <f>$AB$28/'Fixed data'!$C$7</f>
        <v>1.3940733384638814E-2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1.3940733384638814E-2</v>
      </c>
      <c r="AE54" s="34">
        <f>$AC$28/'Fixed data'!$C$7</f>
        <v>1.3940733384638814E-2</v>
      </c>
      <c r="AF54" s="34">
        <f>$AC$28/'Fixed data'!$C$7</f>
        <v>1.3940733384638814E-2</v>
      </c>
      <c r="AG54" s="34">
        <f>$AC$28/'Fixed data'!$C$7</f>
        <v>1.3940733384638814E-2</v>
      </c>
      <c r="AH54" s="34">
        <f>$AC$28/'Fixed data'!$C$7</f>
        <v>1.3940733384638814E-2</v>
      </c>
      <c r="AI54" s="34">
        <f>$AC$28/'Fixed data'!$C$7</f>
        <v>1.3940733384638814E-2</v>
      </c>
      <c r="AJ54" s="34">
        <f>$AC$28/'Fixed data'!$C$7</f>
        <v>1.3940733384638814E-2</v>
      </c>
      <c r="AK54" s="34">
        <f>$AC$28/'Fixed data'!$C$7</f>
        <v>1.3940733384638814E-2</v>
      </c>
      <c r="AL54" s="34">
        <f>$AC$28/'Fixed data'!$C$7</f>
        <v>1.3940733384638814E-2</v>
      </c>
      <c r="AM54" s="34">
        <f>$AC$28/'Fixed data'!$C$7</f>
        <v>1.3940733384638814E-2</v>
      </c>
      <c r="AN54" s="34">
        <f>$AC$28/'Fixed data'!$C$7</f>
        <v>1.3940733384638814E-2</v>
      </c>
      <c r="AO54" s="34">
        <f>$AC$28/'Fixed data'!$C$7</f>
        <v>1.3940733384638814E-2</v>
      </c>
      <c r="AP54" s="34">
        <f>$AC$28/'Fixed data'!$C$7</f>
        <v>1.3940733384638814E-2</v>
      </c>
      <c r="AQ54" s="34">
        <f>$AC$28/'Fixed data'!$C$7</f>
        <v>1.3940733384638814E-2</v>
      </c>
      <c r="AR54" s="34">
        <f>$AC$28/'Fixed data'!$C$7</f>
        <v>1.3940733384638814E-2</v>
      </c>
      <c r="AS54" s="34">
        <f>$AC$28/'Fixed data'!$C$7</f>
        <v>1.3940733384638814E-2</v>
      </c>
      <c r="AT54" s="34">
        <f>$AC$28/'Fixed data'!$C$7</f>
        <v>1.3940733384638814E-2</v>
      </c>
      <c r="AU54" s="34">
        <f>$AC$28/'Fixed data'!$C$7</f>
        <v>1.3940733384638814E-2</v>
      </c>
      <c r="AV54" s="34">
        <f>$AC$28/'Fixed data'!$C$7</f>
        <v>1.3940733384638814E-2</v>
      </c>
      <c r="AW54" s="34">
        <f>$AC$28/'Fixed data'!$C$7</f>
        <v>1.3940733384638814E-2</v>
      </c>
      <c r="AX54" s="34">
        <f>$AC$28/'Fixed data'!$C$7</f>
        <v>1.3940733384638814E-2</v>
      </c>
      <c r="AY54" s="34">
        <f>$AC$28/'Fixed data'!$C$7</f>
        <v>1.3940733384638814E-2</v>
      </c>
      <c r="AZ54" s="34">
        <f>$AC$28/'Fixed data'!$C$7</f>
        <v>1.3940733384638814E-2</v>
      </c>
      <c r="BA54" s="34">
        <f>$AC$28/'Fixed data'!$C$7</f>
        <v>1.3940733384638814E-2</v>
      </c>
      <c r="BB54" s="34">
        <f>$AC$28/'Fixed data'!$C$7</f>
        <v>1.3940733384638814E-2</v>
      </c>
      <c r="BC54" s="34">
        <f>$AC$28/'Fixed data'!$C$7</f>
        <v>1.3940733384638814E-2</v>
      </c>
      <c r="BD54" s="34">
        <f>$AC$28/'Fixed data'!$C$7</f>
        <v>1.3940733384638814E-2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1.3940733384638814E-2</v>
      </c>
      <c r="AF55" s="34">
        <f>$AD$28/'Fixed data'!$C$7</f>
        <v>1.3940733384638814E-2</v>
      </c>
      <c r="AG55" s="34">
        <f>$AD$28/'Fixed data'!$C$7</f>
        <v>1.3940733384638814E-2</v>
      </c>
      <c r="AH55" s="34">
        <f>$AD$28/'Fixed data'!$C$7</f>
        <v>1.3940733384638814E-2</v>
      </c>
      <c r="AI55" s="34">
        <f>$AD$28/'Fixed data'!$C$7</f>
        <v>1.3940733384638814E-2</v>
      </c>
      <c r="AJ55" s="34">
        <f>$AD$28/'Fixed data'!$C$7</f>
        <v>1.3940733384638814E-2</v>
      </c>
      <c r="AK55" s="34">
        <f>$AD$28/'Fixed data'!$C$7</f>
        <v>1.3940733384638814E-2</v>
      </c>
      <c r="AL55" s="34">
        <f>$AD$28/'Fixed data'!$C$7</f>
        <v>1.3940733384638814E-2</v>
      </c>
      <c r="AM55" s="34">
        <f>$AD$28/'Fixed data'!$C$7</f>
        <v>1.3940733384638814E-2</v>
      </c>
      <c r="AN55" s="34">
        <f>$AD$28/'Fixed data'!$C$7</f>
        <v>1.3940733384638814E-2</v>
      </c>
      <c r="AO55" s="34">
        <f>$AD$28/'Fixed data'!$C$7</f>
        <v>1.3940733384638814E-2</v>
      </c>
      <c r="AP55" s="34">
        <f>$AD$28/'Fixed data'!$C$7</f>
        <v>1.3940733384638814E-2</v>
      </c>
      <c r="AQ55" s="34">
        <f>$AD$28/'Fixed data'!$C$7</f>
        <v>1.3940733384638814E-2</v>
      </c>
      <c r="AR55" s="34">
        <f>$AD$28/'Fixed data'!$C$7</f>
        <v>1.3940733384638814E-2</v>
      </c>
      <c r="AS55" s="34">
        <f>$AD$28/'Fixed data'!$C$7</f>
        <v>1.3940733384638814E-2</v>
      </c>
      <c r="AT55" s="34">
        <f>$AD$28/'Fixed data'!$C$7</f>
        <v>1.3940733384638814E-2</v>
      </c>
      <c r="AU55" s="34">
        <f>$AD$28/'Fixed data'!$C$7</f>
        <v>1.3940733384638814E-2</v>
      </c>
      <c r="AV55" s="34">
        <f>$AD$28/'Fixed data'!$C$7</f>
        <v>1.3940733384638814E-2</v>
      </c>
      <c r="AW55" s="34">
        <f>$AD$28/'Fixed data'!$C$7</f>
        <v>1.3940733384638814E-2</v>
      </c>
      <c r="AX55" s="34">
        <f>$AD$28/'Fixed data'!$C$7</f>
        <v>1.3940733384638814E-2</v>
      </c>
      <c r="AY55" s="34">
        <f>$AD$28/'Fixed data'!$C$7</f>
        <v>1.3940733384638814E-2</v>
      </c>
      <c r="AZ55" s="34">
        <f>$AD$28/'Fixed data'!$C$7</f>
        <v>1.3940733384638814E-2</v>
      </c>
      <c r="BA55" s="34">
        <f>$AD$28/'Fixed data'!$C$7</f>
        <v>1.3940733384638814E-2</v>
      </c>
      <c r="BB55" s="34">
        <f>$AD$28/'Fixed data'!$C$7</f>
        <v>1.3940733384638814E-2</v>
      </c>
      <c r="BC55" s="34">
        <f>$AD$28/'Fixed data'!$C$7</f>
        <v>1.3940733384638814E-2</v>
      </c>
      <c r="BD55" s="34">
        <f>$AD$28/'Fixed data'!$C$7</f>
        <v>1.3940733384638814E-2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1.3940733384638814E-2</v>
      </c>
      <c r="AG56" s="34">
        <f>$AE$28/'Fixed data'!$C$7</f>
        <v>1.3940733384638814E-2</v>
      </c>
      <c r="AH56" s="34">
        <f>$AE$28/'Fixed data'!$C$7</f>
        <v>1.3940733384638814E-2</v>
      </c>
      <c r="AI56" s="34">
        <f>$AE$28/'Fixed data'!$C$7</f>
        <v>1.3940733384638814E-2</v>
      </c>
      <c r="AJ56" s="34">
        <f>$AE$28/'Fixed data'!$C$7</f>
        <v>1.3940733384638814E-2</v>
      </c>
      <c r="AK56" s="34">
        <f>$AE$28/'Fixed data'!$C$7</f>
        <v>1.3940733384638814E-2</v>
      </c>
      <c r="AL56" s="34">
        <f>$AE$28/'Fixed data'!$C$7</f>
        <v>1.3940733384638814E-2</v>
      </c>
      <c r="AM56" s="34">
        <f>$AE$28/'Fixed data'!$C$7</f>
        <v>1.3940733384638814E-2</v>
      </c>
      <c r="AN56" s="34">
        <f>$AE$28/'Fixed data'!$C$7</f>
        <v>1.3940733384638814E-2</v>
      </c>
      <c r="AO56" s="34">
        <f>$AE$28/'Fixed data'!$C$7</f>
        <v>1.3940733384638814E-2</v>
      </c>
      <c r="AP56" s="34">
        <f>$AE$28/'Fixed data'!$C$7</f>
        <v>1.3940733384638814E-2</v>
      </c>
      <c r="AQ56" s="34">
        <f>$AE$28/'Fixed data'!$C$7</f>
        <v>1.3940733384638814E-2</v>
      </c>
      <c r="AR56" s="34">
        <f>$AE$28/'Fixed data'!$C$7</f>
        <v>1.3940733384638814E-2</v>
      </c>
      <c r="AS56" s="34">
        <f>$AE$28/'Fixed data'!$C$7</f>
        <v>1.3940733384638814E-2</v>
      </c>
      <c r="AT56" s="34">
        <f>$AE$28/'Fixed data'!$C$7</f>
        <v>1.3940733384638814E-2</v>
      </c>
      <c r="AU56" s="34">
        <f>$AE$28/'Fixed data'!$C$7</f>
        <v>1.3940733384638814E-2</v>
      </c>
      <c r="AV56" s="34">
        <f>$AE$28/'Fixed data'!$C$7</f>
        <v>1.3940733384638814E-2</v>
      </c>
      <c r="AW56" s="34">
        <f>$AE$28/'Fixed data'!$C$7</f>
        <v>1.3940733384638814E-2</v>
      </c>
      <c r="AX56" s="34">
        <f>$AE$28/'Fixed data'!$C$7</f>
        <v>1.3940733384638814E-2</v>
      </c>
      <c r="AY56" s="34">
        <f>$AE$28/'Fixed data'!$C$7</f>
        <v>1.3940733384638814E-2</v>
      </c>
      <c r="AZ56" s="34">
        <f>$AE$28/'Fixed data'!$C$7</f>
        <v>1.3940733384638814E-2</v>
      </c>
      <c r="BA56" s="34">
        <f>$AE$28/'Fixed data'!$C$7</f>
        <v>1.3940733384638814E-2</v>
      </c>
      <c r="BB56" s="34">
        <f>$AE$28/'Fixed data'!$C$7</f>
        <v>1.3940733384638814E-2</v>
      </c>
      <c r="BC56" s="34">
        <f>$AE$28/'Fixed data'!$C$7</f>
        <v>1.3940733384638814E-2</v>
      </c>
      <c r="BD56" s="34">
        <f>$AE$28/'Fixed data'!$C$7</f>
        <v>1.3940733384638814E-2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1.3940733384638814E-2</v>
      </c>
      <c r="AH57" s="34">
        <f>$AF$28/'Fixed data'!$C$7</f>
        <v>1.3940733384638814E-2</v>
      </c>
      <c r="AI57" s="34">
        <f>$AF$28/'Fixed data'!$C$7</f>
        <v>1.3940733384638814E-2</v>
      </c>
      <c r="AJ57" s="34">
        <f>$AF$28/'Fixed data'!$C$7</f>
        <v>1.3940733384638814E-2</v>
      </c>
      <c r="AK57" s="34">
        <f>$AF$28/'Fixed data'!$C$7</f>
        <v>1.3940733384638814E-2</v>
      </c>
      <c r="AL57" s="34">
        <f>$AF$28/'Fixed data'!$C$7</f>
        <v>1.3940733384638814E-2</v>
      </c>
      <c r="AM57" s="34">
        <f>$AF$28/'Fixed data'!$C$7</f>
        <v>1.3940733384638814E-2</v>
      </c>
      <c r="AN57" s="34">
        <f>$AF$28/'Fixed data'!$C$7</f>
        <v>1.3940733384638814E-2</v>
      </c>
      <c r="AO57" s="34">
        <f>$AF$28/'Fixed data'!$C$7</f>
        <v>1.3940733384638814E-2</v>
      </c>
      <c r="AP57" s="34">
        <f>$AF$28/'Fixed data'!$C$7</f>
        <v>1.3940733384638814E-2</v>
      </c>
      <c r="AQ57" s="34">
        <f>$AF$28/'Fixed data'!$C$7</f>
        <v>1.3940733384638814E-2</v>
      </c>
      <c r="AR57" s="34">
        <f>$AF$28/'Fixed data'!$C$7</f>
        <v>1.3940733384638814E-2</v>
      </c>
      <c r="AS57" s="34">
        <f>$AF$28/'Fixed data'!$C$7</f>
        <v>1.3940733384638814E-2</v>
      </c>
      <c r="AT57" s="34">
        <f>$AF$28/'Fixed data'!$C$7</f>
        <v>1.3940733384638814E-2</v>
      </c>
      <c r="AU57" s="34">
        <f>$AF$28/'Fixed data'!$C$7</f>
        <v>1.3940733384638814E-2</v>
      </c>
      <c r="AV57" s="34">
        <f>$AF$28/'Fixed data'!$C$7</f>
        <v>1.3940733384638814E-2</v>
      </c>
      <c r="AW57" s="34">
        <f>$AF$28/'Fixed data'!$C$7</f>
        <v>1.3940733384638814E-2</v>
      </c>
      <c r="AX57" s="34">
        <f>$AF$28/'Fixed data'!$C$7</f>
        <v>1.3940733384638814E-2</v>
      </c>
      <c r="AY57" s="34">
        <f>$AF$28/'Fixed data'!$C$7</f>
        <v>1.3940733384638814E-2</v>
      </c>
      <c r="AZ57" s="34">
        <f>$AF$28/'Fixed data'!$C$7</f>
        <v>1.3940733384638814E-2</v>
      </c>
      <c r="BA57" s="34">
        <f>$AF$28/'Fixed data'!$C$7</f>
        <v>1.3940733384638814E-2</v>
      </c>
      <c r="BB57" s="34">
        <f>$AF$28/'Fixed data'!$C$7</f>
        <v>1.3940733384638814E-2</v>
      </c>
      <c r="BC57" s="34">
        <f>$AF$28/'Fixed data'!$C$7</f>
        <v>1.3940733384638814E-2</v>
      </c>
      <c r="BD57" s="34">
        <f>$AF$28/'Fixed data'!$C$7</f>
        <v>1.3940733384638814E-2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1.3940733384638814E-2</v>
      </c>
      <c r="AI58" s="34">
        <f>$AG$28/'Fixed data'!$C$7</f>
        <v>1.3940733384638814E-2</v>
      </c>
      <c r="AJ58" s="34">
        <f>$AG$28/'Fixed data'!$C$7</f>
        <v>1.3940733384638814E-2</v>
      </c>
      <c r="AK58" s="34">
        <f>$AG$28/'Fixed data'!$C$7</f>
        <v>1.3940733384638814E-2</v>
      </c>
      <c r="AL58" s="34">
        <f>$AG$28/'Fixed data'!$C$7</f>
        <v>1.3940733384638814E-2</v>
      </c>
      <c r="AM58" s="34">
        <f>$AG$28/'Fixed data'!$C$7</f>
        <v>1.3940733384638814E-2</v>
      </c>
      <c r="AN58" s="34">
        <f>$AG$28/'Fixed data'!$C$7</f>
        <v>1.3940733384638814E-2</v>
      </c>
      <c r="AO58" s="34">
        <f>$AG$28/'Fixed data'!$C$7</f>
        <v>1.3940733384638814E-2</v>
      </c>
      <c r="AP58" s="34">
        <f>$AG$28/'Fixed data'!$C$7</f>
        <v>1.3940733384638814E-2</v>
      </c>
      <c r="AQ58" s="34">
        <f>$AG$28/'Fixed data'!$C$7</f>
        <v>1.3940733384638814E-2</v>
      </c>
      <c r="AR58" s="34">
        <f>$AG$28/'Fixed data'!$C$7</f>
        <v>1.3940733384638814E-2</v>
      </c>
      <c r="AS58" s="34">
        <f>$AG$28/'Fixed data'!$C$7</f>
        <v>1.3940733384638814E-2</v>
      </c>
      <c r="AT58" s="34">
        <f>$AG$28/'Fixed data'!$C$7</f>
        <v>1.3940733384638814E-2</v>
      </c>
      <c r="AU58" s="34">
        <f>$AG$28/'Fixed data'!$C$7</f>
        <v>1.3940733384638814E-2</v>
      </c>
      <c r="AV58" s="34">
        <f>$AG$28/'Fixed data'!$C$7</f>
        <v>1.3940733384638814E-2</v>
      </c>
      <c r="AW58" s="34">
        <f>$AG$28/'Fixed data'!$C$7</f>
        <v>1.3940733384638814E-2</v>
      </c>
      <c r="AX58" s="34">
        <f>$AG$28/'Fixed data'!$C$7</f>
        <v>1.3940733384638814E-2</v>
      </c>
      <c r="AY58" s="34">
        <f>$AG$28/'Fixed data'!$C$7</f>
        <v>1.3940733384638814E-2</v>
      </c>
      <c r="AZ58" s="34">
        <f>$AG$28/'Fixed data'!$C$7</f>
        <v>1.3940733384638814E-2</v>
      </c>
      <c r="BA58" s="34">
        <f>$AG$28/'Fixed data'!$C$7</f>
        <v>1.3940733384638814E-2</v>
      </c>
      <c r="BB58" s="34">
        <f>$AG$28/'Fixed data'!$C$7</f>
        <v>1.3940733384638814E-2</v>
      </c>
      <c r="BC58" s="34">
        <f>$AG$28/'Fixed data'!$C$7</f>
        <v>1.3940733384638814E-2</v>
      </c>
      <c r="BD58" s="34">
        <f>$AG$28/'Fixed data'!$C$7</f>
        <v>1.3940733384638814E-2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1.3940733384638814E-2</v>
      </c>
      <c r="AJ59" s="34">
        <f>$AH$28/'Fixed data'!$C$7</f>
        <v>1.3940733384638814E-2</v>
      </c>
      <c r="AK59" s="34">
        <f>$AH$28/'Fixed data'!$C$7</f>
        <v>1.3940733384638814E-2</v>
      </c>
      <c r="AL59" s="34">
        <f>$AH$28/'Fixed data'!$C$7</f>
        <v>1.3940733384638814E-2</v>
      </c>
      <c r="AM59" s="34">
        <f>$AH$28/'Fixed data'!$C$7</f>
        <v>1.3940733384638814E-2</v>
      </c>
      <c r="AN59" s="34">
        <f>$AH$28/'Fixed data'!$C$7</f>
        <v>1.3940733384638814E-2</v>
      </c>
      <c r="AO59" s="34">
        <f>$AH$28/'Fixed data'!$C$7</f>
        <v>1.3940733384638814E-2</v>
      </c>
      <c r="AP59" s="34">
        <f>$AH$28/'Fixed data'!$C$7</f>
        <v>1.3940733384638814E-2</v>
      </c>
      <c r="AQ59" s="34">
        <f>$AH$28/'Fixed data'!$C$7</f>
        <v>1.3940733384638814E-2</v>
      </c>
      <c r="AR59" s="34">
        <f>$AH$28/'Fixed data'!$C$7</f>
        <v>1.3940733384638814E-2</v>
      </c>
      <c r="AS59" s="34">
        <f>$AH$28/'Fixed data'!$C$7</f>
        <v>1.3940733384638814E-2</v>
      </c>
      <c r="AT59" s="34">
        <f>$AH$28/'Fixed data'!$C$7</f>
        <v>1.3940733384638814E-2</v>
      </c>
      <c r="AU59" s="34">
        <f>$AH$28/'Fixed data'!$C$7</f>
        <v>1.3940733384638814E-2</v>
      </c>
      <c r="AV59" s="34">
        <f>$AH$28/'Fixed data'!$C$7</f>
        <v>1.3940733384638814E-2</v>
      </c>
      <c r="AW59" s="34">
        <f>$AH$28/'Fixed data'!$C$7</f>
        <v>1.3940733384638814E-2</v>
      </c>
      <c r="AX59" s="34">
        <f>$AH$28/'Fixed data'!$C$7</f>
        <v>1.3940733384638814E-2</v>
      </c>
      <c r="AY59" s="34">
        <f>$AH$28/'Fixed data'!$C$7</f>
        <v>1.3940733384638814E-2</v>
      </c>
      <c r="AZ59" s="34">
        <f>$AH$28/'Fixed data'!$C$7</f>
        <v>1.3940733384638814E-2</v>
      </c>
      <c r="BA59" s="34">
        <f>$AH$28/'Fixed data'!$C$7</f>
        <v>1.3940733384638814E-2</v>
      </c>
      <c r="BB59" s="34">
        <f>$AH$28/'Fixed data'!$C$7</f>
        <v>1.3940733384638814E-2</v>
      </c>
      <c r="BC59" s="34">
        <f>$AH$28/'Fixed data'!$C$7</f>
        <v>1.3940733384638814E-2</v>
      </c>
      <c r="BD59" s="34">
        <f>$AH$28/'Fixed data'!$C$7</f>
        <v>1.3940733384638814E-2</v>
      </c>
    </row>
    <row r="60" spans="1:56" ht="16.5" collapsed="1" x14ac:dyDescent="0.35">
      <c r="A60" s="115"/>
      <c r="B60" s="9" t="s">
        <v>7</v>
      </c>
      <c r="C60" s="9" t="s">
        <v>61</v>
      </c>
      <c r="D60" s="9" t="s">
        <v>40</v>
      </c>
      <c r="E60" s="34">
        <f>SUM(E30:E59)</f>
        <v>0</v>
      </c>
      <c r="F60" s="34">
        <f t="shared" ref="F60:BD60" si="6">SUM(F30:F59)</f>
        <v>-3.534862222222223E-2</v>
      </c>
      <c r="G60" s="34">
        <f t="shared" si="6"/>
        <v>-6.9941437116007185E-2</v>
      </c>
      <c r="H60" s="34">
        <f t="shared" si="6"/>
        <v>-0.1025381121594298</v>
      </c>
      <c r="I60" s="34">
        <f t="shared" si="6"/>
        <v>-0.13426320723805921</v>
      </c>
      <c r="J60" s="34">
        <f t="shared" si="6"/>
        <v>-0.16477300405058543</v>
      </c>
      <c r="K60" s="34">
        <f t="shared" si="6"/>
        <v>-0.193934899637246</v>
      </c>
      <c r="L60" s="34">
        <f t="shared" si="6"/>
        <v>-0.22170473655704442</v>
      </c>
      <c r="M60" s="34">
        <f t="shared" si="6"/>
        <v>-0.24793232686585512</v>
      </c>
      <c r="N60" s="34">
        <f t="shared" si="6"/>
        <v>-0.24082908354049148</v>
      </c>
      <c r="O60" s="34">
        <f t="shared" si="6"/>
        <v>-0.23262366559242773</v>
      </c>
      <c r="P60" s="34">
        <f t="shared" si="6"/>
        <v>-0.22322366461548793</v>
      </c>
      <c r="Q60" s="34">
        <f t="shared" si="6"/>
        <v>-0.21254024411240549</v>
      </c>
      <c r="R60" s="34">
        <f t="shared" si="6"/>
        <v>-0.20077788766210558</v>
      </c>
      <c r="S60" s="34">
        <f t="shared" si="6"/>
        <v>-0.18832203189275287</v>
      </c>
      <c r="T60" s="34">
        <f t="shared" si="6"/>
        <v>-0.17520795946860465</v>
      </c>
      <c r="U60" s="34">
        <f t="shared" si="6"/>
        <v>-0.16160634449655309</v>
      </c>
      <c r="V60" s="34">
        <f t="shared" si="6"/>
        <v>-0.14771618467825418</v>
      </c>
      <c r="W60" s="34">
        <f t="shared" si="6"/>
        <v>-0.13378471641453402</v>
      </c>
      <c r="X60" s="34">
        <f t="shared" si="6"/>
        <v>-0.1198439830298952</v>
      </c>
      <c r="Y60" s="34">
        <f t="shared" si="6"/>
        <v>-0.10590324964525638</v>
      </c>
      <c r="Z60" s="34">
        <f t="shared" si="6"/>
        <v>-9.1962516260617563E-2</v>
      </c>
      <c r="AA60" s="34">
        <f t="shared" si="6"/>
        <v>-7.8021782875978746E-2</v>
      </c>
      <c r="AB60" s="34">
        <f t="shared" si="6"/>
        <v>-6.4081049491339928E-2</v>
      </c>
      <c r="AC60" s="34">
        <f t="shared" si="6"/>
        <v>-5.014031610670111E-2</v>
      </c>
      <c r="AD60" s="34">
        <f t="shared" si="6"/>
        <v>-3.6199582722062293E-2</v>
      </c>
      <c r="AE60" s="34">
        <f t="shared" si="6"/>
        <v>-2.2258849337423479E-2</v>
      </c>
      <c r="AF60" s="34">
        <f t="shared" si="6"/>
        <v>-8.3181159527846646E-3</v>
      </c>
      <c r="AG60" s="34">
        <f t="shared" si="6"/>
        <v>5.6226174318541496E-3</v>
      </c>
      <c r="AH60" s="34">
        <f t="shared" si="6"/>
        <v>1.9563350816492964E-2</v>
      </c>
      <c r="AI60" s="34">
        <f t="shared" si="6"/>
        <v>3.3504084201131781E-2</v>
      </c>
      <c r="AJ60" s="34">
        <f t="shared" si="6"/>
        <v>3.3504084201131781E-2</v>
      </c>
      <c r="AK60" s="34">
        <f t="shared" si="6"/>
        <v>3.3504084201131781E-2</v>
      </c>
      <c r="AL60" s="34">
        <f t="shared" si="6"/>
        <v>3.3504084201131781E-2</v>
      </c>
      <c r="AM60" s="34">
        <f t="shared" si="6"/>
        <v>3.3504084201131781E-2</v>
      </c>
      <c r="AN60" s="34">
        <f t="shared" si="6"/>
        <v>3.3504084201131781E-2</v>
      </c>
      <c r="AO60" s="34">
        <f t="shared" si="6"/>
        <v>3.3504084201131781E-2</v>
      </c>
      <c r="AP60" s="34">
        <f t="shared" si="6"/>
        <v>3.3504084201131781E-2</v>
      </c>
      <c r="AQ60" s="34">
        <f t="shared" si="6"/>
        <v>3.3504084201131781E-2</v>
      </c>
      <c r="AR60" s="34">
        <f t="shared" si="6"/>
        <v>3.3504084201131781E-2</v>
      </c>
      <c r="AS60" s="34">
        <f t="shared" si="6"/>
        <v>3.3504084201131781E-2</v>
      </c>
      <c r="AT60" s="34">
        <f t="shared" si="6"/>
        <v>3.3504084201131781E-2</v>
      </c>
      <c r="AU60" s="34">
        <f t="shared" si="6"/>
        <v>3.3504084201131781E-2</v>
      </c>
      <c r="AV60" s="34">
        <f t="shared" si="6"/>
        <v>3.3504084201131781E-2</v>
      </c>
      <c r="AW60" s="34">
        <f t="shared" si="6"/>
        <v>3.3504084201131781E-2</v>
      </c>
      <c r="AX60" s="34">
        <f t="shared" si="6"/>
        <v>3.3504084201131781E-2</v>
      </c>
      <c r="AY60" s="34">
        <f t="shared" si="6"/>
        <v>6.8852706423354018E-2</v>
      </c>
      <c r="AZ60" s="34">
        <f t="shared" si="6"/>
        <v>0.10344552131713901</v>
      </c>
      <c r="BA60" s="34">
        <f t="shared" si="6"/>
        <v>0.13604219636056161</v>
      </c>
      <c r="BB60" s="34">
        <f t="shared" si="6"/>
        <v>0.16776729143919103</v>
      </c>
      <c r="BC60" s="34">
        <f t="shared" si="6"/>
        <v>0.19827708825171719</v>
      </c>
      <c r="BD60" s="34">
        <f t="shared" si="6"/>
        <v>0.22743898383837774</v>
      </c>
    </row>
    <row r="61" spans="1:56" ht="17.25" hidden="1" customHeight="1" outlineLevel="1" x14ac:dyDescent="0.35">
      <c r="A61" s="115"/>
      <c r="B61" s="9" t="s">
        <v>35</v>
      </c>
      <c r="C61" s="9" t="s">
        <v>62</v>
      </c>
      <c r="D61" s="9" t="s">
        <v>40</v>
      </c>
      <c r="E61" s="34">
        <v>0</v>
      </c>
      <c r="F61" s="34">
        <f>E62</f>
        <v>-1.5906880000000003</v>
      </c>
      <c r="G61" s="34">
        <f t="shared" ref="G61:BD61" si="7">F62</f>
        <v>-3.1120160479981012</v>
      </c>
      <c r="H61" s="34">
        <f t="shared" si="7"/>
        <v>-4.508924987836112</v>
      </c>
      <c r="I61" s="34">
        <f t="shared" si="7"/>
        <v>-5.8340161542150053</v>
      </c>
      <c r="J61" s="34">
        <f t="shared" si="7"/>
        <v>-7.0726938035406253</v>
      </c>
      <c r="K61" s="34">
        <f t="shared" si="7"/>
        <v>-8.2202061008897651</v>
      </c>
      <c r="L61" s="34">
        <f t="shared" si="7"/>
        <v>-9.2759138626434474</v>
      </c>
      <c r="M61" s="34">
        <f t="shared" si="7"/>
        <v>-10.234450689982884</v>
      </c>
      <c r="N61" s="34">
        <f t="shared" si="7"/>
        <v>-9.6668724134756641</v>
      </c>
      <c r="O61" s="34">
        <f t="shared" si="7"/>
        <v>-9.0567995222723034</v>
      </c>
      <c r="P61" s="34">
        <f t="shared" si="7"/>
        <v>-8.4011758127175842</v>
      </c>
      <c r="Q61" s="34">
        <f t="shared" si="7"/>
        <v>-7.6971982254633868</v>
      </c>
      <c r="R61" s="34">
        <f t="shared" si="7"/>
        <v>-6.9553519410874856</v>
      </c>
      <c r="S61" s="34">
        <f t="shared" si="7"/>
        <v>-6.1940605438045075</v>
      </c>
      <c r="T61" s="34">
        <f t="shared" si="7"/>
        <v>-5.4156052528250846</v>
      </c>
      <c r="U61" s="34">
        <f t="shared" si="7"/>
        <v>-4.6283246196141592</v>
      </c>
      <c r="V61" s="34">
        <f t="shared" si="7"/>
        <v>-3.8416610832941553</v>
      </c>
      <c r="W61" s="34">
        <f t="shared" si="7"/>
        <v>-3.0670288267484933</v>
      </c>
      <c r="X61" s="34">
        <f t="shared" si="7"/>
        <v>-2.3059111080252128</v>
      </c>
      <c r="Y61" s="34">
        <f t="shared" si="7"/>
        <v>-1.558734122686571</v>
      </c>
      <c r="Z61" s="34">
        <f t="shared" si="7"/>
        <v>-0.82549787073256797</v>
      </c>
      <c r="AA61" s="34">
        <f t="shared" si="7"/>
        <v>-0.10620235216320373</v>
      </c>
      <c r="AB61" s="34">
        <f t="shared" si="7"/>
        <v>0.59915243302152166</v>
      </c>
      <c r="AC61" s="34">
        <f t="shared" si="7"/>
        <v>1.2905664848216083</v>
      </c>
      <c r="AD61" s="34">
        <f t="shared" si="7"/>
        <v>1.9680398032370561</v>
      </c>
      <c r="AE61" s="34">
        <f t="shared" si="7"/>
        <v>2.6315723882678652</v>
      </c>
      <c r="AF61" s="34">
        <f t="shared" si="7"/>
        <v>3.2811642399140353</v>
      </c>
      <c r="AG61" s="34">
        <f t="shared" si="7"/>
        <v>3.9168153581755667</v>
      </c>
      <c r="AH61" s="34">
        <f t="shared" si="7"/>
        <v>4.5385257430524595</v>
      </c>
      <c r="AI61" s="34">
        <f t="shared" si="7"/>
        <v>5.1462953945447136</v>
      </c>
      <c r="AJ61" s="34">
        <f t="shared" si="7"/>
        <v>5.7401243126523287</v>
      </c>
      <c r="AK61" s="34">
        <f t="shared" si="7"/>
        <v>6.3339532307599438</v>
      </c>
      <c r="AL61" s="34">
        <f t="shared" si="7"/>
        <v>6.9277821488675588</v>
      </c>
      <c r="AM61" s="34">
        <f t="shared" si="7"/>
        <v>7.5216110669751739</v>
      </c>
      <c r="AN61" s="34">
        <f t="shared" si="7"/>
        <v>8.115439985082789</v>
      </c>
      <c r="AO61" s="34">
        <f t="shared" si="7"/>
        <v>8.709268903190404</v>
      </c>
      <c r="AP61" s="34">
        <f t="shared" si="7"/>
        <v>9.3030978212980191</v>
      </c>
      <c r="AQ61" s="34">
        <f t="shared" si="7"/>
        <v>9.8969267394056342</v>
      </c>
      <c r="AR61" s="34">
        <f t="shared" si="7"/>
        <v>10.490755657513249</v>
      </c>
      <c r="AS61" s="34">
        <f t="shared" si="7"/>
        <v>11.084584575620864</v>
      </c>
      <c r="AT61" s="34">
        <f t="shared" si="7"/>
        <v>11.678413493728479</v>
      </c>
      <c r="AU61" s="34">
        <f t="shared" si="7"/>
        <v>12.272242411836094</v>
      </c>
      <c r="AV61" s="34">
        <f t="shared" si="7"/>
        <v>12.86607132994371</v>
      </c>
      <c r="AW61" s="34">
        <f t="shared" si="7"/>
        <v>13.459900248051325</v>
      </c>
      <c r="AX61" s="34">
        <f t="shared" si="7"/>
        <v>14.05372916615894</v>
      </c>
      <c r="AY61" s="34">
        <f t="shared" si="7"/>
        <v>14.020225081957808</v>
      </c>
      <c r="AZ61" s="34">
        <f t="shared" si="7"/>
        <v>13.951372375534454</v>
      </c>
      <c r="BA61" s="34">
        <f t="shared" si="7"/>
        <v>13.847926854217315</v>
      </c>
      <c r="BB61" s="34">
        <f t="shared" si="7"/>
        <v>13.711884657856753</v>
      </c>
      <c r="BC61" s="34">
        <f t="shared" si="7"/>
        <v>13.544117366417563</v>
      </c>
      <c r="BD61" s="34">
        <f t="shared" si="7"/>
        <v>13.345840278165845</v>
      </c>
    </row>
    <row r="62" spans="1:56" ht="16.5" hidden="1" customHeight="1" outlineLevel="1" x14ac:dyDescent="0.3">
      <c r="A62" s="115"/>
      <c r="B62" s="9" t="s">
        <v>34</v>
      </c>
      <c r="C62" s="9" t="s">
        <v>68</v>
      </c>
      <c r="D62" s="9" t="s">
        <v>40</v>
      </c>
      <c r="E62" s="34">
        <f t="shared" ref="E62:BD62" si="8">E28-E60+E61</f>
        <v>-1.5906880000000003</v>
      </c>
      <c r="F62" s="34">
        <f t="shared" si="8"/>
        <v>-3.1120160479981012</v>
      </c>
      <c r="G62" s="34">
        <f t="shared" si="8"/>
        <v>-4.508924987836112</v>
      </c>
      <c r="H62" s="34">
        <f t="shared" si="8"/>
        <v>-5.8340161542150053</v>
      </c>
      <c r="I62" s="34">
        <f t="shared" si="8"/>
        <v>-7.0726938035406253</v>
      </c>
      <c r="J62" s="34">
        <f t="shared" si="8"/>
        <v>-8.2202061008897651</v>
      </c>
      <c r="K62" s="34">
        <f t="shared" si="8"/>
        <v>-9.2759138626434474</v>
      </c>
      <c r="L62" s="34">
        <f t="shared" si="8"/>
        <v>-10.234450689982884</v>
      </c>
      <c r="M62" s="34">
        <f t="shared" si="8"/>
        <v>-9.6668724134756641</v>
      </c>
      <c r="N62" s="34">
        <f t="shared" si="8"/>
        <v>-9.0567995222723034</v>
      </c>
      <c r="O62" s="34">
        <f t="shared" si="8"/>
        <v>-8.4011758127175842</v>
      </c>
      <c r="P62" s="34">
        <f t="shared" si="8"/>
        <v>-7.6971982254633868</v>
      </c>
      <c r="Q62" s="34">
        <f t="shared" si="8"/>
        <v>-6.9553519410874856</v>
      </c>
      <c r="R62" s="34">
        <f t="shared" si="8"/>
        <v>-6.1940605438045075</v>
      </c>
      <c r="S62" s="34">
        <f t="shared" si="8"/>
        <v>-5.4156052528250846</v>
      </c>
      <c r="T62" s="34">
        <f t="shared" si="8"/>
        <v>-4.6283246196141592</v>
      </c>
      <c r="U62" s="34">
        <f t="shared" si="8"/>
        <v>-3.8416610832941553</v>
      </c>
      <c r="V62" s="34">
        <f t="shared" si="8"/>
        <v>-3.0670288267484933</v>
      </c>
      <c r="W62" s="34">
        <f t="shared" si="8"/>
        <v>-2.3059111080252128</v>
      </c>
      <c r="X62" s="34">
        <f t="shared" si="8"/>
        <v>-1.558734122686571</v>
      </c>
      <c r="Y62" s="34">
        <f t="shared" si="8"/>
        <v>-0.82549787073256797</v>
      </c>
      <c r="Z62" s="34">
        <f t="shared" si="8"/>
        <v>-0.10620235216320373</v>
      </c>
      <c r="AA62" s="34">
        <f t="shared" si="8"/>
        <v>0.59915243302152166</v>
      </c>
      <c r="AB62" s="34">
        <f t="shared" si="8"/>
        <v>1.2905664848216083</v>
      </c>
      <c r="AC62" s="34">
        <f t="shared" si="8"/>
        <v>1.9680398032370561</v>
      </c>
      <c r="AD62" s="34">
        <f t="shared" si="8"/>
        <v>2.6315723882678652</v>
      </c>
      <c r="AE62" s="34">
        <f t="shared" si="8"/>
        <v>3.2811642399140353</v>
      </c>
      <c r="AF62" s="34">
        <f t="shared" si="8"/>
        <v>3.9168153581755667</v>
      </c>
      <c r="AG62" s="34">
        <f t="shared" si="8"/>
        <v>4.5385257430524595</v>
      </c>
      <c r="AH62" s="34">
        <f t="shared" si="8"/>
        <v>5.1462953945447136</v>
      </c>
      <c r="AI62" s="34">
        <f t="shared" si="8"/>
        <v>5.7401243126523287</v>
      </c>
      <c r="AJ62" s="34">
        <f t="shared" si="8"/>
        <v>6.3339532307599438</v>
      </c>
      <c r="AK62" s="34">
        <f t="shared" si="8"/>
        <v>6.9277821488675588</v>
      </c>
      <c r="AL62" s="34">
        <f t="shared" si="8"/>
        <v>7.5216110669751739</v>
      </c>
      <c r="AM62" s="34">
        <f t="shared" si="8"/>
        <v>8.115439985082789</v>
      </c>
      <c r="AN62" s="34">
        <f t="shared" si="8"/>
        <v>8.709268903190404</v>
      </c>
      <c r="AO62" s="34">
        <f t="shared" si="8"/>
        <v>9.3030978212980191</v>
      </c>
      <c r="AP62" s="34">
        <f t="shared" si="8"/>
        <v>9.8969267394056342</v>
      </c>
      <c r="AQ62" s="34">
        <f t="shared" si="8"/>
        <v>10.490755657513249</v>
      </c>
      <c r="AR62" s="34">
        <f t="shared" si="8"/>
        <v>11.084584575620864</v>
      </c>
      <c r="AS62" s="34">
        <f t="shared" si="8"/>
        <v>11.678413493728479</v>
      </c>
      <c r="AT62" s="34">
        <f t="shared" si="8"/>
        <v>12.272242411836094</v>
      </c>
      <c r="AU62" s="34">
        <f t="shared" si="8"/>
        <v>12.86607132994371</v>
      </c>
      <c r="AV62" s="34">
        <f t="shared" si="8"/>
        <v>13.459900248051325</v>
      </c>
      <c r="AW62" s="34">
        <f t="shared" si="8"/>
        <v>14.05372916615894</v>
      </c>
      <c r="AX62" s="34">
        <f t="shared" si="8"/>
        <v>14.020225081957808</v>
      </c>
      <c r="AY62" s="34">
        <f t="shared" si="8"/>
        <v>13.951372375534454</v>
      </c>
      <c r="AZ62" s="34">
        <f t="shared" si="8"/>
        <v>13.847926854217315</v>
      </c>
      <c r="BA62" s="34">
        <f t="shared" si="8"/>
        <v>13.711884657856753</v>
      </c>
      <c r="BB62" s="34">
        <f t="shared" si="8"/>
        <v>13.544117366417563</v>
      </c>
      <c r="BC62" s="34">
        <f t="shared" si="8"/>
        <v>13.345840278165845</v>
      </c>
      <c r="BD62" s="34">
        <f t="shared" si="8"/>
        <v>13.118401294327468</v>
      </c>
    </row>
    <row r="63" spans="1:56" ht="16.5" collapsed="1" x14ac:dyDescent="0.3">
      <c r="A63" s="115"/>
      <c r="B63" s="9" t="s">
        <v>8</v>
      </c>
      <c r="C63" s="11" t="s">
        <v>67</v>
      </c>
      <c r="D63" s="9" t="s">
        <v>40</v>
      </c>
      <c r="E63" s="34">
        <f>AVERAGE(E61:E62)*'Fixed data'!$C$3</f>
        <v>-3.8415115200000009E-2</v>
      </c>
      <c r="F63" s="34">
        <f>AVERAGE(F61:F62)*'Fixed data'!$C$3</f>
        <v>-0.11357030275915415</v>
      </c>
      <c r="G63" s="34">
        <f>AVERAGE(G61:G62)*'Fixed data'!$C$3</f>
        <v>-0.18404572601539626</v>
      </c>
      <c r="H63" s="34">
        <f>AVERAGE(H61:H62)*'Fixed data'!$C$3</f>
        <v>-0.2497820285805345</v>
      </c>
      <c r="I63" s="34">
        <f>AVERAGE(I61:I62)*'Fixed data'!$C$3</f>
        <v>-0.31169704547979848</v>
      </c>
      <c r="J63" s="34">
        <f>AVERAGE(J61:J62)*'Fixed data'!$C$3</f>
        <v>-0.36932353269199397</v>
      </c>
      <c r="K63" s="34">
        <f>AVERAGE(K61:K62)*'Fixed data'!$C$3</f>
        <v>-0.42253129711932708</v>
      </c>
      <c r="L63" s="34">
        <f>AVERAGE(L61:L62)*'Fixed data'!$C$3</f>
        <v>-0.47117530394592594</v>
      </c>
      <c r="M63" s="34">
        <f>AVERAGE(M61:M62)*'Fixed data'!$C$3</f>
        <v>-0.48061695294852397</v>
      </c>
      <c r="N63" s="34">
        <f>AVERAGE(N61:N62)*'Fixed data'!$C$3</f>
        <v>-0.4521766772483134</v>
      </c>
      <c r="O63" s="34">
        <f>AVERAGE(O61:O62)*'Fixed data'!$C$3</f>
        <v>-0.42161010434000584</v>
      </c>
      <c r="P63" s="34">
        <f>AVERAGE(P61:P62)*'Fixed data'!$C$3</f>
        <v>-0.38877573302207047</v>
      </c>
      <c r="Q63" s="34">
        <f>AVERAGE(Q61:Q62)*'Fixed data'!$C$3</f>
        <v>-0.3538590865222036</v>
      </c>
      <c r="R63" s="34">
        <f>AVERAGE(R61:R62)*'Fixed data'!$C$3</f>
        <v>-0.31755831151014163</v>
      </c>
      <c r="S63" s="34">
        <f>AVERAGE(S61:S62)*'Fixed data'!$C$3</f>
        <v>-0.28037342898860468</v>
      </c>
      <c r="T63" s="34">
        <f>AVERAGE(T61:T62)*'Fixed data'!$C$3</f>
        <v>-0.24256090641940772</v>
      </c>
      <c r="U63" s="34">
        <f>AVERAGE(U61:U62)*'Fixed data'!$C$3</f>
        <v>-0.2045501547252358</v>
      </c>
      <c r="V63" s="34">
        <f>AVERAGE(V61:V62)*'Fixed data'!$C$3</f>
        <v>-0.16684486132752996</v>
      </c>
      <c r="W63" s="34">
        <f>AVERAGE(W61:W62)*'Fixed data'!$C$3</f>
        <v>-0.12975649942478501</v>
      </c>
      <c r="X63" s="34">
        <f>AVERAGE(X61:X62)*'Fixed data'!$C$3</f>
        <v>-9.333118232168959E-2</v>
      </c>
      <c r="Y63" s="34">
        <f>AVERAGE(Y61:Y62)*'Fixed data'!$C$3</f>
        <v>-5.7579202641072205E-2</v>
      </c>
      <c r="Z63" s="34">
        <f>AVERAGE(Z61:Z62)*'Fixed data'!$C$3</f>
        <v>-2.2500560382932886E-2</v>
      </c>
      <c r="AA63" s="34">
        <f>AVERAGE(AA61:AA62)*'Fixed data'!$C$3</f>
        <v>1.1904744452728379E-2</v>
      </c>
      <c r="AB63" s="34">
        <f>AVERAGE(AB61:AB62)*'Fixed data'!$C$3</f>
        <v>4.5636711865911589E-2</v>
      </c>
      <c r="AC63" s="34">
        <f>AVERAGE(AC61:AC62)*'Fixed data'!$C$3</f>
        <v>7.8695341856616752E-2</v>
      </c>
      <c r="AD63" s="34">
        <f>AVERAGE(AD61:AD62)*'Fixed data'!$C$3</f>
        <v>0.11108063442484384</v>
      </c>
      <c r="AE63" s="34">
        <f>AVERAGE(AE61:AE62)*'Fixed data'!$C$3</f>
        <v>0.1427925895705929</v>
      </c>
      <c r="AF63" s="34">
        <f>AVERAGE(AF61:AF62)*'Fixed data'!$C$3</f>
        <v>0.17383120729386389</v>
      </c>
      <c r="AG63" s="34">
        <f>AVERAGE(AG61:AG62)*'Fixed data'!$C$3</f>
        <v>0.20419648759465683</v>
      </c>
      <c r="AH63" s="34">
        <f>AVERAGE(AH61:AH62)*'Fixed data'!$C$3</f>
        <v>0.23388843047297173</v>
      </c>
      <c r="AI63" s="34">
        <f>AVERAGE(AI61:AI62)*'Fixed data'!$C$3</f>
        <v>0.2629070359288086</v>
      </c>
      <c r="AJ63" s="34">
        <f>AVERAGE(AJ61:AJ62)*'Fixed data'!$C$3</f>
        <v>0.29158897267340639</v>
      </c>
      <c r="AK63" s="34">
        <f>AVERAGE(AK61:AK62)*'Fixed data'!$C$3</f>
        <v>0.32027090941800418</v>
      </c>
      <c r="AL63" s="34">
        <f>AVERAGE(AL61:AL62)*'Fixed data'!$C$3</f>
        <v>0.34895284616260203</v>
      </c>
      <c r="AM63" s="34">
        <f>AVERAGE(AM61:AM62)*'Fixed data'!$C$3</f>
        <v>0.37763478290719982</v>
      </c>
      <c r="AN63" s="34">
        <f>AVERAGE(AN61:AN62)*'Fixed data'!$C$3</f>
        <v>0.40631671965179761</v>
      </c>
      <c r="AO63" s="34">
        <f>AVERAGE(AO61:AO62)*'Fixed data'!$C$3</f>
        <v>0.43499865639639546</v>
      </c>
      <c r="AP63" s="34">
        <f>AVERAGE(AP61:AP62)*'Fixed data'!$C$3</f>
        <v>0.46368059314099325</v>
      </c>
      <c r="AQ63" s="34">
        <f>AVERAGE(AQ61:AQ62)*'Fixed data'!$C$3</f>
        <v>0.49236252988559104</v>
      </c>
      <c r="AR63" s="34">
        <f>AVERAGE(AR61:AR62)*'Fixed data'!$C$3</f>
        <v>0.52104446663018888</v>
      </c>
      <c r="AS63" s="34">
        <f>AVERAGE(AS61:AS62)*'Fixed data'!$C$3</f>
        <v>0.54972640337478673</v>
      </c>
      <c r="AT63" s="34">
        <f>AVERAGE(AT61:AT62)*'Fixed data'!$C$3</f>
        <v>0.57840834011938447</v>
      </c>
      <c r="AU63" s="34">
        <f>AVERAGE(AU61:AU62)*'Fixed data'!$C$3</f>
        <v>0.60709027686398231</v>
      </c>
      <c r="AV63" s="34">
        <f>AVERAGE(AV61:AV62)*'Fixed data'!$C$3</f>
        <v>0.63577221360858016</v>
      </c>
      <c r="AW63" s="34">
        <f>AVERAGE(AW61:AW62)*'Fixed data'!$C$3</f>
        <v>0.6644541503531779</v>
      </c>
      <c r="AX63" s="34">
        <f>AVERAGE(AX61:AX62)*'Fixed data'!$C$3</f>
        <v>0.67798599509201951</v>
      </c>
      <c r="AY63" s="34">
        <f>AVERAGE(AY61:AY62)*'Fixed data'!$C$3</f>
        <v>0.67551407859843815</v>
      </c>
      <c r="AZ63" s="34">
        <f>AVERAGE(AZ61:AZ62)*'Fixed data'!$C$3</f>
        <v>0.67135307639850517</v>
      </c>
      <c r="BA63" s="34">
        <f>AVERAGE(BA61:BA62)*'Fixed data'!$C$3</f>
        <v>0.66556944801658879</v>
      </c>
      <c r="BB63" s="34">
        <f>AVERAGE(BB61:BB62)*'Fixed data'!$C$3</f>
        <v>0.65823244888622479</v>
      </c>
      <c r="BC63" s="34">
        <f>AVERAGE(BC61:BC62)*'Fixed data'!$C$3</f>
        <v>0.64939247711668935</v>
      </c>
      <c r="BD63" s="34">
        <f>AVERAGE(BD61:BD62)*'Fixed data'!$C$3</f>
        <v>0.63911143397571357</v>
      </c>
    </row>
    <row r="64" spans="1:56" ht="15.75" thickBot="1" x14ac:dyDescent="0.35">
      <c r="A64" s="114"/>
      <c r="B64" s="12" t="s">
        <v>94</v>
      </c>
      <c r="C64" s="12" t="s">
        <v>45</v>
      </c>
      <c r="D64" s="12" t="s">
        <v>40</v>
      </c>
      <c r="E64" s="53">
        <f t="shared" ref="E64:BD64" si="9">E29+E60+E63</f>
        <v>-0.43608711520000004</v>
      </c>
      <c r="F64" s="53">
        <f t="shared" si="9"/>
        <v>-0.53808809253645695</v>
      </c>
      <c r="G64" s="53">
        <f t="shared" si="9"/>
        <v>-0.62069975736990779</v>
      </c>
      <c r="H64" s="53">
        <f t="shared" si="9"/>
        <v>-0.70922746037454498</v>
      </c>
      <c r="I64" s="53">
        <f t="shared" si="9"/>
        <v>-0.78919546685877751</v>
      </c>
      <c r="J64" s="53">
        <f t="shared" si="9"/>
        <v>-0.86216786209251084</v>
      </c>
      <c r="K64" s="53">
        <f t="shared" si="9"/>
        <v>-0.92887686210430509</v>
      </c>
      <c r="L64" s="53">
        <f t="shared" si="9"/>
        <v>-0.98794043147709054</v>
      </c>
      <c r="M64" s="53">
        <f t="shared" si="9"/>
        <v>-0.64863779240403807</v>
      </c>
      <c r="N64" s="53">
        <f t="shared" si="9"/>
        <v>-0.60069480887308746</v>
      </c>
      <c r="O64" s="53">
        <f t="shared" si="9"/>
        <v>-0.54848375894186085</v>
      </c>
      <c r="P64" s="53">
        <f t="shared" si="9"/>
        <v>-0.49181091697788099</v>
      </c>
      <c r="Q64" s="53">
        <f t="shared" si="9"/>
        <v>-0.43407282056873508</v>
      </c>
      <c r="R64" s="53">
        <f t="shared" si="9"/>
        <v>-0.37820782176702922</v>
      </c>
      <c r="S64" s="53">
        <f t="shared" si="9"/>
        <v>-0.32116214610969013</v>
      </c>
      <c r="T64" s="53">
        <f t="shared" si="9"/>
        <v>-0.26475069745243224</v>
      </c>
      <c r="U64" s="53">
        <f t="shared" si="9"/>
        <v>-0.20989220126592617</v>
      </c>
      <c r="V64" s="53">
        <f t="shared" si="9"/>
        <v>-0.15783202803893234</v>
      </c>
      <c r="W64" s="53">
        <f t="shared" si="9"/>
        <v>-0.10670796526213247</v>
      </c>
      <c r="X64" s="53">
        <f t="shared" si="9"/>
        <v>-5.6341914774398233E-2</v>
      </c>
      <c r="Y64" s="53">
        <f t="shared" si="9"/>
        <v>-6.6492017091420302E-3</v>
      </c>
      <c r="Z64" s="53">
        <f t="shared" si="9"/>
        <v>4.237017393363611E-2</v>
      </c>
      <c r="AA64" s="53">
        <f t="shared" si="9"/>
        <v>9.0716212153936188E-2</v>
      </c>
      <c r="AB64" s="53">
        <f t="shared" si="9"/>
        <v>0.1383889129517582</v>
      </c>
      <c r="AC64" s="53">
        <f t="shared" si="9"/>
        <v>0.1853882763271022</v>
      </c>
      <c r="AD64" s="53">
        <f t="shared" si="9"/>
        <v>0.23171430227996809</v>
      </c>
      <c r="AE64" s="53">
        <f t="shared" si="9"/>
        <v>0.27736699081035598</v>
      </c>
      <c r="AF64" s="53">
        <f t="shared" si="9"/>
        <v>0.32234634191826578</v>
      </c>
      <c r="AG64" s="53">
        <f t="shared" si="9"/>
        <v>0.36665235560369758</v>
      </c>
      <c r="AH64" s="53">
        <f t="shared" si="9"/>
        <v>0.41028503186665122</v>
      </c>
      <c r="AI64" s="53">
        <f t="shared" si="9"/>
        <v>0.45324437070712692</v>
      </c>
      <c r="AJ64" s="53">
        <f t="shared" si="9"/>
        <v>0.48192630745172471</v>
      </c>
      <c r="AK64" s="53">
        <f t="shared" si="9"/>
        <v>0.51060824419632245</v>
      </c>
      <c r="AL64" s="53">
        <f t="shared" si="9"/>
        <v>0.53929018094092029</v>
      </c>
      <c r="AM64" s="53">
        <f t="shared" si="9"/>
        <v>0.56797211768551814</v>
      </c>
      <c r="AN64" s="53">
        <f t="shared" si="9"/>
        <v>0.59665405443011599</v>
      </c>
      <c r="AO64" s="53">
        <f t="shared" si="9"/>
        <v>0.62533599117471383</v>
      </c>
      <c r="AP64" s="53">
        <f t="shared" si="9"/>
        <v>0.65401792791931157</v>
      </c>
      <c r="AQ64" s="53">
        <f t="shared" si="9"/>
        <v>0.68269986466390931</v>
      </c>
      <c r="AR64" s="53">
        <f t="shared" si="9"/>
        <v>0.71138180140850715</v>
      </c>
      <c r="AS64" s="53">
        <f t="shared" si="9"/>
        <v>0.740063738153105</v>
      </c>
      <c r="AT64" s="53">
        <f t="shared" si="9"/>
        <v>0.76874567489770285</v>
      </c>
      <c r="AU64" s="53">
        <f t="shared" si="9"/>
        <v>0.79742761164230069</v>
      </c>
      <c r="AV64" s="53">
        <f t="shared" si="9"/>
        <v>0.82610954838689854</v>
      </c>
      <c r="AW64" s="53">
        <f t="shared" si="9"/>
        <v>0.85479148513149616</v>
      </c>
      <c r="AX64" s="53">
        <f t="shared" si="9"/>
        <v>0.71149007929315133</v>
      </c>
      <c r="AY64" s="53">
        <f t="shared" si="9"/>
        <v>0.74436678502179221</v>
      </c>
      <c r="AZ64" s="53">
        <f t="shared" si="9"/>
        <v>0.77479859771564419</v>
      </c>
      <c r="BA64" s="53">
        <f t="shared" si="9"/>
        <v>0.80161164437715038</v>
      </c>
      <c r="BB64" s="53">
        <f t="shared" si="9"/>
        <v>0.82599974032541579</v>
      </c>
      <c r="BC64" s="53">
        <f t="shared" si="9"/>
        <v>0.84766956536840654</v>
      </c>
      <c r="BD64" s="53">
        <f t="shared" si="9"/>
        <v>0.86655041781409126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0.44851127138285046</v>
      </c>
      <c r="G67" s="81">
        <f>'Fixed data'!$G$7*G$88/1000000</f>
        <v>0.76626798213324876</v>
      </c>
      <c r="H67" s="81">
        <f>'Fixed data'!$G$7*H$88/1000000</f>
        <v>1.2262350020462314</v>
      </c>
      <c r="I67" s="81">
        <f>'Fixed data'!$G$7*I$88/1000000</f>
        <v>1.6441786522207624</v>
      </c>
      <c r="J67" s="81">
        <f>'Fixed data'!$G$7*J$88/1000000</f>
        <v>2.1492191976037347</v>
      </c>
      <c r="K67" s="81">
        <f>'Fixed data'!$G$7*K$88/1000000</f>
        <v>2.7443327990263975</v>
      </c>
      <c r="L67" s="81">
        <f>'Fixed data'!$G$7*L$88/1000000</f>
        <v>3.428372510824842</v>
      </c>
      <c r="M67" s="81">
        <f>'Fixed data'!$G$7*M$88/1000000</f>
        <v>4.2828963591344422</v>
      </c>
      <c r="N67" s="81">
        <f>'Fixed data'!$G$7*N$88/1000000</f>
        <v>4.9517857744605775</v>
      </c>
      <c r="O67" s="81">
        <f>'Fixed data'!$G$7*O$88/1000000</f>
        <v>5.6769774625307701</v>
      </c>
      <c r="P67" s="81">
        <f>'Fixed data'!$G$7*P$88/1000000</f>
        <v>6.4586659728854041</v>
      </c>
      <c r="Q67" s="81">
        <f>'Fixed data'!$G$7*Q$88/1000000</f>
        <v>7.1400653548911004</v>
      </c>
      <c r="R67" s="81">
        <f>'Fixed data'!$G$7*R$88/1000000</f>
        <v>7.6063265501550283</v>
      </c>
      <c r="S67" s="81">
        <f>'Fixed data'!$G$7*S$88/1000000</f>
        <v>8.0570557299028156</v>
      </c>
      <c r="T67" s="81">
        <f>'Fixed data'!$G$7*T$88/1000000</f>
        <v>8.4209725249027851</v>
      </c>
      <c r="U67" s="81">
        <f>'Fixed data'!$G$7*U$88/1000000</f>
        <v>8.6481309225204566</v>
      </c>
      <c r="V67" s="81">
        <f>'Fixed data'!$G$7*V$88/1000000</f>
        <v>8.6889556930369576</v>
      </c>
      <c r="W67" s="81">
        <f>'Fixed data'!$G$7*W$88/1000000</f>
        <v>8.7034301945270975</v>
      </c>
      <c r="X67" s="81">
        <f>'Fixed data'!$G$7*X$88/1000000</f>
        <v>8.7034301945270975</v>
      </c>
      <c r="Y67" s="81">
        <f>'Fixed data'!$G$7*Y$88/1000000</f>
        <v>8.7034301945270975</v>
      </c>
      <c r="Z67" s="81">
        <f>'Fixed data'!$G$7*Z$88/1000000</f>
        <v>8.7034301945270975</v>
      </c>
      <c r="AA67" s="81">
        <f>'Fixed data'!$G$7*AA$88/1000000</f>
        <v>8.7034301945270975</v>
      </c>
      <c r="AB67" s="81">
        <f>'Fixed data'!$G$7*AB$88/1000000</f>
        <v>8.7034301945270975</v>
      </c>
      <c r="AC67" s="81">
        <f>'Fixed data'!$G$7*AC$88/1000000</f>
        <v>8.7034301945270975</v>
      </c>
      <c r="AD67" s="81">
        <f>'Fixed data'!$G$7*AD$88/1000000</f>
        <v>8.7034301945270975</v>
      </c>
      <c r="AE67" s="81">
        <f>'Fixed data'!$G$7*AE$88/1000000</f>
        <v>8.7034301945270975</v>
      </c>
      <c r="AF67" s="81">
        <f>'Fixed data'!$G$7*AF$88/1000000</f>
        <v>8.7034301945270975</v>
      </c>
      <c r="AG67" s="81">
        <f>'Fixed data'!$G$7*AG$88/1000000</f>
        <v>8.7034301945270975</v>
      </c>
      <c r="AH67" s="81">
        <f>'Fixed data'!$G$7*AH$88/1000000</f>
        <v>8.7034301945270975</v>
      </c>
      <c r="AI67" s="81">
        <f>'Fixed data'!$G$7*AI$88/1000000</f>
        <v>8.7034301945270975</v>
      </c>
      <c r="AJ67" s="81">
        <f>'Fixed data'!$G$7*AJ$88/1000000</f>
        <v>8.7034301945270975</v>
      </c>
      <c r="AK67" s="81">
        <f>'Fixed data'!$G$7*AK$88/1000000</f>
        <v>8.7034301945270975</v>
      </c>
      <c r="AL67" s="81">
        <f>'Fixed data'!$G$7*AL$88/1000000</f>
        <v>8.7034301945270975</v>
      </c>
      <c r="AM67" s="81">
        <f>'Fixed data'!$G$7*AM$88/1000000</f>
        <v>8.7034301945270975</v>
      </c>
      <c r="AN67" s="81">
        <f>'Fixed data'!$G$7*AN$88/1000000</f>
        <v>8.7034301945270975</v>
      </c>
      <c r="AO67" s="81">
        <f>'Fixed data'!$G$7*AO$88/1000000</f>
        <v>8.7034301945270975</v>
      </c>
      <c r="AP67" s="81">
        <f>'Fixed data'!$G$7*AP$88/1000000</f>
        <v>8.7034301945270975</v>
      </c>
      <c r="AQ67" s="81">
        <f>'Fixed data'!$G$7*AQ$88/1000000</f>
        <v>8.7034301945270975</v>
      </c>
      <c r="AR67" s="81">
        <f>'Fixed data'!$G$7*AR$88/1000000</f>
        <v>8.7034301945270975</v>
      </c>
      <c r="AS67" s="81">
        <f>'Fixed data'!$G$7*AS$88/1000000</f>
        <v>8.7034301945270975</v>
      </c>
      <c r="AT67" s="81">
        <f>'Fixed data'!$G$7*AT$88/1000000</f>
        <v>8.7034301945270975</v>
      </c>
      <c r="AU67" s="81">
        <f>'Fixed data'!$G$7*AU$88/1000000</f>
        <v>8.7034301945270975</v>
      </c>
      <c r="AV67" s="81">
        <f>'Fixed data'!$G$7*AV$88/1000000</f>
        <v>8.7034301945270975</v>
      </c>
      <c r="AW67" s="81">
        <f>'Fixed data'!$G$7*AW$88/1000000</f>
        <v>8.7034301945270975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0.14942795155993566</v>
      </c>
      <c r="G68" s="81">
        <f>'Fixed data'!$G$8*G89/1000000</f>
        <v>0.25529309643095233</v>
      </c>
      <c r="H68" s="81">
        <f>'Fixed data'!$G$8*H89/1000000</f>
        <v>0.40853778081805564</v>
      </c>
      <c r="I68" s="81">
        <f>'Fixed data'!$G$8*I89/1000000</f>
        <v>0.54778105064204408</v>
      </c>
      <c r="J68" s="81">
        <f>'Fixed data'!$G$8*J89/1000000</f>
        <v>0.71604230866579199</v>
      </c>
      <c r="K68" s="81">
        <f>'Fixed data'!$G$8*K89/1000000</f>
        <v>0.91431246239747499</v>
      </c>
      <c r="L68" s="81">
        <f>'Fixed data'!$G$8*L89/1000000</f>
        <v>1.1422096129812633</v>
      </c>
      <c r="M68" s="81">
        <f>'Fixed data'!$G$8*M89/1000000</f>
        <v>1.4269064766274333</v>
      </c>
      <c r="N68" s="81">
        <f>'Fixed data'!$G$8*N89/1000000</f>
        <v>1.6497562968583313</v>
      </c>
      <c r="O68" s="81">
        <f>'Fixed data'!$G$8*O89/1000000</f>
        <v>1.8913640035713424</v>
      </c>
      <c r="P68" s="81">
        <f>'Fixed data'!$G$8*P89/1000000</f>
        <v>2.1517944204544412</v>
      </c>
      <c r="Q68" s="81">
        <f>'Fixed data'!$G$8*Q89/1000000</f>
        <v>2.3788121931668305</v>
      </c>
      <c r="R68" s="81">
        <f>'Fixed data'!$G$8*R89/1000000</f>
        <v>2.5341537721625937</v>
      </c>
      <c r="S68" s="81">
        <f>'Fixed data'!$G$8*S89/1000000</f>
        <v>2.6843206658649219</v>
      </c>
      <c r="T68" s="81">
        <f>'Fixed data'!$G$8*T89/1000000</f>
        <v>2.8055647520823954</v>
      </c>
      <c r="U68" s="81">
        <f>'Fixed data'!$G$8*U89/1000000</f>
        <v>2.8812458433226777</v>
      </c>
      <c r="V68" s="81">
        <f>'Fixed data'!$G$8*V89/1000000</f>
        <v>2.8948471947155112</v>
      </c>
      <c r="W68" s="81">
        <f>'Fixed data'!$G$8*W89/1000000</f>
        <v>2.8996695780789659</v>
      </c>
      <c r="X68" s="81">
        <f>'Fixed data'!$G$8*X89/1000000</f>
        <v>2.8996695780789659</v>
      </c>
      <c r="Y68" s="81">
        <f>'Fixed data'!$G$8*Y89/1000000</f>
        <v>2.8996695780789659</v>
      </c>
      <c r="Z68" s="81">
        <f>'Fixed data'!$G$8*Z89/1000000</f>
        <v>2.8996695780789659</v>
      </c>
      <c r="AA68" s="81">
        <f>'Fixed data'!$G$8*AA89/1000000</f>
        <v>2.8996695780789659</v>
      </c>
      <c r="AB68" s="81">
        <f>'Fixed data'!$G$8*AB89/1000000</f>
        <v>2.8996695780789659</v>
      </c>
      <c r="AC68" s="81">
        <f>'Fixed data'!$G$8*AC89/1000000</f>
        <v>2.8996695780789659</v>
      </c>
      <c r="AD68" s="81">
        <f>'Fixed data'!$G$8*AD89/1000000</f>
        <v>2.8996695780789659</v>
      </c>
      <c r="AE68" s="81">
        <f>'Fixed data'!$G$8*AE89/1000000</f>
        <v>2.8996695780789659</v>
      </c>
      <c r="AF68" s="81">
        <f>'Fixed data'!$G$8*AF89/1000000</f>
        <v>2.8996695780789659</v>
      </c>
      <c r="AG68" s="81">
        <f>'Fixed data'!$G$8*AG89/1000000</f>
        <v>2.8996695780789659</v>
      </c>
      <c r="AH68" s="81">
        <f>'Fixed data'!$G$8*AH89/1000000</f>
        <v>2.8996695780789659</v>
      </c>
      <c r="AI68" s="81">
        <f>'Fixed data'!$G$8*AI89/1000000</f>
        <v>2.8996695780789659</v>
      </c>
      <c r="AJ68" s="81">
        <f>'Fixed data'!$G$8*AJ89/1000000</f>
        <v>2.8996695780789659</v>
      </c>
      <c r="AK68" s="81">
        <f>'Fixed data'!$G$8*AK89/1000000</f>
        <v>2.8996695780789659</v>
      </c>
      <c r="AL68" s="81">
        <f>'Fixed data'!$G$8*AL89/1000000</f>
        <v>2.8996695780789659</v>
      </c>
      <c r="AM68" s="81">
        <f>'Fixed data'!$G$8*AM89/1000000</f>
        <v>2.8996695780789659</v>
      </c>
      <c r="AN68" s="81">
        <f>'Fixed data'!$G$8*AN89/1000000</f>
        <v>2.8996695780789659</v>
      </c>
      <c r="AO68" s="81">
        <f>'Fixed data'!$G$8*AO89/1000000</f>
        <v>2.8996695780789659</v>
      </c>
      <c r="AP68" s="81">
        <f>'Fixed data'!$G$8*AP89/1000000</f>
        <v>2.8996695780789659</v>
      </c>
      <c r="AQ68" s="81">
        <f>'Fixed data'!$G$8*AQ89/1000000</f>
        <v>2.8996695780789659</v>
      </c>
      <c r="AR68" s="81">
        <f>'Fixed data'!$G$8*AR89/1000000</f>
        <v>2.8996695780789659</v>
      </c>
      <c r="AS68" s="81">
        <f>'Fixed data'!$G$8*AS89/1000000</f>
        <v>2.8996695780789659</v>
      </c>
      <c r="AT68" s="81">
        <f>'Fixed data'!$G$8*AT89/1000000</f>
        <v>2.8996695780789659</v>
      </c>
      <c r="AU68" s="81">
        <f>'Fixed data'!$G$8*AU89/1000000</f>
        <v>2.8996695780789659</v>
      </c>
      <c r="AV68" s="81">
        <f>'Fixed data'!$G$8*AV89/1000000</f>
        <v>2.8996695780789659</v>
      </c>
      <c r="AW68" s="81">
        <f>'Fixed data'!$G$8*AW89/1000000</f>
        <v>2.8996695780789659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2.9553413727953026E-6</v>
      </c>
      <c r="G69" s="34">
        <f>G90*'Fixed data'!J$5/1000000</f>
        <v>7.3481080404428504E-6</v>
      </c>
      <c r="H69" s="34">
        <f>H90*'Fixed data'!K$5/1000000</f>
        <v>1.1995072282998053E-5</v>
      </c>
      <c r="I69" s="34">
        <f>I90*'Fixed data'!L$5/1000000</f>
        <v>2.0251183648025796E-5</v>
      </c>
      <c r="J69" s="34">
        <f>J90*'Fixed data'!M$5/1000000</f>
        <v>5.1686324593159371E-5</v>
      </c>
      <c r="K69" s="34">
        <f>K90*'Fixed data'!N$5/1000000</f>
        <v>9.779388600222809E-5</v>
      </c>
      <c r="L69" s="34">
        <f>L90*'Fixed data'!O$5/1000000</f>
        <v>1.6226152072982032E-4</v>
      </c>
      <c r="M69" s="34">
        <f>M90*'Fixed data'!P$5/1000000</f>
        <v>2.5651880419019958E-4</v>
      </c>
      <c r="N69" s="34">
        <f>N90*'Fixed data'!Q$5/1000000</f>
        <v>3.5249650591902244E-4</v>
      </c>
      <c r="O69" s="34">
        <f>O90*'Fixed data'!R$5/1000000</f>
        <v>4.6817491131324033E-4</v>
      </c>
      <c r="P69" s="34">
        <f>P90*'Fixed data'!S$5/1000000</f>
        <v>6.0540800477487937E-4</v>
      </c>
      <c r="Q69" s="34">
        <f>Q90*'Fixed data'!T$5/1000000</f>
        <v>7.4721922734462775E-4</v>
      </c>
      <c r="R69" s="34">
        <f>R90*'Fixed data'!U$5/1000000</f>
        <v>8.7661890500822571E-4</v>
      </c>
      <c r="S69" s="34">
        <f>S90*'Fixed data'!V$5/1000000</f>
        <v>1.0127786632549685E-3</v>
      </c>
      <c r="T69" s="34">
        <f>T90*'Fixed data'!W$5/1000000</f>
        <v>1.1248454553200091E-3</v>
      </c>
      <c r="U69" s="34">
        <f>U90*'Fixed data'!X$5/1000000</f>
        <v>1.2480621243093259E-3</v>
      </c>
      <c r="V69" s="34">
        <f>V90*'Fixed data'!Y$5/1000000</f>
        <v>1.3513596441733311E-3</v>
      </c>
      <c r="W69" s="34">
        <f>W90*'Fixed data'!Z$5/1000000</f>
        <v>1.4519018670766093E-3</v>
      </c>
      <c r="X69" s="34">
        <f>X90*'Fixed data'!AA$5/1000000</f>
        <v>1.5515421912877493E-3</v>
      </c>
      <c r="Y69" s="34">
        <f>Y90*'Fixed data'!AB$5/1000000</f>
        <v>1.6511825154988892E-3</v>
      </c>
      <c r="Z69" s="34">
        <f>Z90*'Fixed data'!AC$5/1000000</f>
        <v>1.7365885076798663E-3</v>
      </c>
      <c r="AA69" s="34">
        <f>AA90*'Fixed data'!AD$5/1000000</f>
        <v>1.836228831891006E-3</v>
      </c>
      <c r="AB69" s="34">
        <f>AB90*'Fixed data'!AE$5/1000000</f>
        <v>1.9358691561021458E-3</v>
      </c>
      <c r="AC69" s="34">
        <f>AC90*'Fixed data'!AF$5/1000000</f>
        <v>2.0355094803132857E-3</v>
      </c>
      <c r="AD69" s="34">
        <f>AD90*'Fixed data'!AG$5/1000000</f>
        <v>2.1351498045244256E-3</v>
      </c>
      <c r="AE69" s="34">
        <f>AE90*'Fixed data'!AH$5/1000000</f>
        <v>2.2347901287355656E-3</v>
      </c>
      <c r="AF69" s="34">
        <f>AF90*'Fixed data'!AI$5/1000000</f>
        <v>2.3344304529467055E-3</v>
      </c>
      <c r="AG69" s="34">
        <f>AG90*'Fixed data'!AJ$5/1000000</f>
        <v>2.4340707771578454E-3</v>
      </c>
      <c r="AH69" s="34">
        <f>AH90*'Fixed data'!AK$5/1000000</f>
        <v>2.5337111013689849E-3</v>
      </c>
      <c r="AI69" s="34">
        <f>AI90*'Fixed data'!AL$5/1000000</f>
        <v>2.6191170935499623E-3</v>
      </c>
      <c r="AJ69" s="34">
        <f>AJ90*'Fixed data'!AM$5/1000000</f>
        <v>2.7187574177611018E-3</v>
      </c>
      <c r="AK69" s="34">
        <f>AK90*'Fixed data'!AN$5/1000000</f>
        <v>2.8183977419722417E-3</v>
      </c>
      <c r="AL69" s="34">
        <f>AL90*'Fixed data'!AO$5/1000000</f>
        <v>2.9180380661833821E-3</v>
      </c>
      <c r="AM69" s="34">
        <f>AM90*'Fixed data'!AP$5/1000000</f>
        <v>3.0176783903945216E-3</v>
      </c>
      <c r="AN69" s="34">
        <f>AN90*'Fixed data'!AQ$5/1000000</f>
        <v>3.1315530466358241E-3</v>
      </c>
      <c r="AO69" s="34">
        <f>AO90*'Fixed data'!AR$5/1000000</f>
        <v>3.2311933708469641E-3</v>
      </c>
      <c r="AP69" s="34">
        <f>AP90*'Fixed data'!AS$5/1000000</f>
        <v>3.3308336950581036E-3</v>
      </c>
      <c r="AQ69" s="34">
        <f>AQ90*'Fixed data'!AT$5/1000000</f>
        <v>3.4304740192692439E-3</v>
      </c>
      <c r="AR69" s="34">
        <f>AR90*'Fixed data'!AU$5/1000000</f>
        <v>3.5301143434803835E-3</v>
      </c>
      <c r="AS69" s="34">
        <f>AS90*'Fixed data'!AV$5/1000000</f>
        <v>3.6439889997216864E-3</v>
      </c>
      <c r="AT69" s="34">
        <f>AT90*'Fixed data'!AW$5/1000000</f>
        <v>3.7293949919026633E-3</v>
      </c>
      <c r="AU69" s="34">
        <f>AU90*'Fixed data'!AX$5/1000000</f>
        <v>3.8290353161138037E-3</v>
      </c>
      <c r="AV69" s="34">
        <f>AV90*'Fixed data'!AY$5/1000000</f>
        <v>3.9286756403249436E-3</v>
      </c>
      <c r="AW69" s="34">
        <f>AW90*'Fixed data'!AZ$5/1000000</f>
        <v>4.0140816325059201E-3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2.4825978272444756E-4</v>
      </c>
      <c r="G70" s="34">
        <f>G91*'Fixed data'!$G$9</f>
        <v>5.8287931965820476E-4</v>
      </c>
      <c r="H70" s="34">
        <f>H91*'Fixed data'!$G$9</f>
        <v>8.954854344810076E-4</v>
      </c>
      <c r="I70" s="34">
        <f>I91*'Fixed data'!$G$9</f>
        <v>1.4225820294615056E-3</v>
      </c>
      <c r="J70" s="34">
        <f>J91*'Fixed data'!$G$9</f>
        <v>2.036378503820943E-3</v>
      </c>
      <c r="K70" s="34">
        <f>K91*'Fixed data'!$G$9</f>
        <v>2.6763944870741171E-3</v>
      </c>
      <c r="L70" s="34">
        <f>L91*'Fixed data'!$G$9</f>
        <v>3.4033916968396164E-3</v>
      </c>
      <c r="M70" s="34">
        <f>M91*'Fixed data'!$G$9</f>
        <v>4.3628825485065555E-3</v>
      </c>
      <c r="N70" s="34">
        <f>N91*'Fixed data'!$G$9</f>
        <v>5.0397860439375108E-3</v>
      </c>
      <c r="O70" s="34">
        <f>O91*'Fixed data'!$G$9</f>
        <v>5.7735779117782677E-3</v>
      </c>
      <c r="P70" s="34">
        <f>P91*'Fixed data'!$G$9</f>
        <v>6.5642983119925868E-3</v>
      </c>
      <c r="Q70" s="34">
        <f>Q91*'Fixed data'!$G$9</f>
        <v>7.2292207008014522E-3</v>
      </c>
      <c r="R70" s="34">
        <f>R91*'Fixed data'!$G$9</f>
        <v>7.6570135735809213E-3</v>
      </c>
      <c r="S70" s="34">
        <f>S91*'Fixed data'!$G$9</f>
        <v>8.0628142840784862E-3</v>
      </c>
      <c r="T70" s="34">
        <f>T91*'Fixed data'!$G$9</f>
        <v>8.36472374674491E-3</v>
      </c>
      <c r="U70" s="34">
        <f>U91*'Fixed data'!$G$9</f>
        <v>8.543592465339445E-3</v>
      </c>
      <c r="V70" s="34">
        <f>V91*'Fixed data'!$G$9</f>
        <v>8.5692325564081795E-3</v>
      </c>
      <c r="W70" s="34">
        <f>W91*'Fixed data'!$G$9</f>
        <v>8.5749836061952377E-3</v>
      </c>
      <c r="X70" s="34">
        <f>X91*'Fixed data'!$G$9</f>
        <v>8.5749836061952377E-3</v>
      </c>
      <c r="Y70" s="34">
        <f>Y91*'Fixed data'!$G$9</f>
        <v>8.5749836061952377E-3</v>
      </c>
      <c r="Z70" s="34">
        <f>Z91*'Fixed data'!$G$9</f>
        <v>8.5749836061952377E-3</v>
      </c>
      <c r="AA70" s="34">
        <f>AA91*'Fixed data'!$G$9</f>
        <v>8.5749836061952377E-3</v>
      </c>
      <c r="AB70" s="34">
        <f>AB91*'Fixed data'!$G$9</f>
        <v>8.5749836061952377E-3</v>
      </c>
      <c r="AC70" s="34">
        <f>AC91*'Fixed data'!$G$9</f>
        <v>8.5749836061952377E-3</v>
      </c>
      <c r="AD70" s="34">
        <f>AD91*'Fixed data'!$G$9</f>
        <v>8.5749836061952377E-3</v>
      </c>
      <c r="AE70" s="34">
        <f>AE91*'Fixed data'!$G$9</f>
        <v>8.5749836061952377E-3</v>
      </c>
      <c r="AF70" s="34">
        <f>AF91*'Fixed data'!$G$9</f>
        <v>8.5749836061952377E-3</v>
      </c>
      <c r="AG70" s="34">
        <f>AG91*'Fixed data'!$G$9</f>
        <v>8.5749836061952377E-3</v>
      </c>
      <c r="AH70" s="34">
        <f>AH91*'Fixed data'!$G$9</f>
        <v>8.5749836061952377E-3</v>
      </c>
      <c r="AI70" s="34">
        <f>AI91*'Fixed data'!$G$9</f>
        <v>8.5749836061952377E-3</v>
      </c>
      <c r="AJ70" s="34">
        <f>AJ91*'Fixed data'!$G$9</f>
        <v>8.5749836061952377E-3</v>
      </c>
      <c r="AK70" s="34">
        <f>AK91*'Fixed data'!$G$9</f>
        <v>8.5749836061952377E-3</v>
      </c>
      <c r="AL70" s="34">
        <f>AL91*'Fixed data'!$G$9</f>
        <v>8.5749836061952377E-3</v>
      </c>
      <c r="AM70" s="34">
        <f>AM91*'Fixed data'!$G$9</f>
        <v>8.5749836061952377E-3</v>
      </c>
      <c r="AN70" s="34">
        <f>AN91*'Fixed data'!$G$9</f>
        <v>8.5749836061952377E-3</v>
      </c>
      <c r="AO70" s="34">
        <f>AO91*'Fixed data'!$G$9</f>
        <v>8.5749836061952377E-3</v>
      </c>
      <c r="AP70" s="34">
        <f>AP91*'Fixed data'!$G$9</f>
        <v>8.5749836061952377E-3</v>
      </c>
      <c r="AQ70" s="34">
        <f>AQ91*'Fixed data'!$G$9</f>
        <v>8.5749836061952377E-3</v>
      </c>
      <c r="AR70" s="34">
        <f>AR91*'Fixed data'!$G$9</f>
        <v>8.5749836061952377E-3</v>
      </c>
      <c r="AS70" s="34">
        <f>AS91*'Fixed data'!$G$9</f>
        <v>8.5749836061952377E-3</v>
      </c>
      <c r="AT70" s="34">
        <f>AT91*'Fixed data'!$G$9</f>
        <v>8.5749836061952377E-3</v>
      </c>
      <c r="AU70" s="34">
        <f>AU91*'Fixed data'!$G$9</f>
        <v>8.5749836061952377E-3</v>
      </c>
      <c r="AV70" s="34">
        <f>AV91*'Fixed data'!$G$9</f>
        <v>8.5749836061952377E-3</v>
      </c>
      <c r="AW70" s="34">
        <f>AW91*'Fixed data'!$G$9</f>
        <v>8.5749836061952377E-3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3.8080294338501727E-5</v>
      </c>
      <c r="G71" s="34">
        <f>G92*'Fixed data'!$G$10</f>
        <v>8.9423838698535427E-5</v>
      </c>
      <c r="H71" s="34">
        <f>H92*'Fixed data'!$G$10</f>
        <v>1.3730036169928045E-4</v>
      </c>
      <c r="I71" s="34">
        <f>I92*'Fixed data'!$G$10</f>
        <v>2.1816818191142766E-4</v>
      </c>
      <c r="J71" s="34">
        <f>J92*'Fixed data'!$G$10</f>
        <v>3.1229600541657316E-4</v>
      </c>
      <c r="K71" s="34">
        <f>K92*'Fixed data'!$G$10</f>
        <v>4.1041711504737527E-4</v>
      </c>
      <c r="L71" s="34">
        <f>L92*'Fixed data'!$G$10</f>
        <v>5.2181968155687959E-4</v>
      </c>
      <c r="M71" s="34">
        <f>M92*'Fixed data'!$G$10</f>
        <v>6.6878082859050665E-4</v>
      </c>
      <c r="N71" s="34">
        <f>N92*'Fixed data'!$G$10</f>
        <v>7.7253750756027181E-4</v>
      </c>
      <c r="O71" s="34">
        <f>O92*'Fixed data'!$G$10</f>
        <v>8.8501412660686252E-4</v>
      </c>
      <c r="P71" s="34">
        <f>P92*'Fixed data'!$G$10</f>
        <v>1.0062176983669389E-3</v>
      </c>
      <c r="Q71" s="34">
        <f>Q92*'Fixed data'!$G$10</f>
        <v>1.1081023970607811E-3</v>
      </c>
      <c r="R71" s="34">
        <f>R92*'Fixed data'!$G$10</f>
        <v>1.1735900027613003E-3</v>
      </c>
      <c r="S71" s="34">
        <f>S92*'Fixed data'!$G$10</f>
        <v>1.23571329796865E-3</v>
      </c>
      <c r="T71" s="34">
        <f>T92*'Fixed data'!$G$10</f>
        <v>1.2819163617027553E-3</v>
      </c>
      <c r="U71" s="34">
        <f>U92*'Fixed data'!$G$10</f>
        <v>1.3092800155055553E-3</v>
      </c>
      <c r="V71" s="34">
        <f>V92*'Fixed data'!$G$10</f>
        <v>1.3132004975809435E-3</v>
      </c>
      <c r="W71" s="34">
        <f>W92*'Fixed data'!$G$10</f>
        <v>1.3140798582487502E-3</v>
      </c>
      <c r="X71" s="34">
        <f>X92*'Fixed data'!$G$10</f>
        <v>1.3140798582487502E-3</v>
      </c>
      <c r="Y71" s="34">
        <f>Y92*'Fixed data'!$G$10</f>
        <v>1.3140798582487502E-3</v>
      </c>
      <c r="Z71" s="34">
        <f>Z92*'Fixed data'!$G$10</f>
        <v>1.3140798582487502E-3</v>
      </c>
      <c r="AA71" s="34">
        <f>AA92*'Fixed data'!$G$10</f>
        <v>1.3140798582487502E-3</v>
      </c>
      <c r="AB71" s="34">
        <f>AB92*'Fixed data'!$G$10</f>
        <v>1.3140798582487502E-3</v>
      </c>
      <c r="AC71" s="34">
        <f>AC92*'Fixed data'!$G$10</f>
        <v>1.3140798582487502E-3</v>
      </c>
      <c r="AD71" s="34">
        <f>AD92*'Fixed data'!$G$10</f>
        <v>1.3140798582487502E-3</v>
      </c>
      <c r="AE71" s="34">
        <f>AE92*'Fixed data'!$G$10</f>
        <v>1.3140798582487502E-3</v>
      </c>
      <c r="AF71" s="34">
        <f>AF92*'Fixed data'!$G$10</f>
        <v>1.3140798582487502E-3</v>
      </c>
      <c r="AG71" s="34">
        <f>AG92*'Fixed data'!$G$10</f>
        <v>1.3140798582487502E-3</v>
      </c>
      <c r="AH71" s="34">
        <f>AH92*'Fixed data'!$G$10</f>
        <v>1.3140798582487502E-3</v>
      </c>
      <c r="AI71" s="34">
        <f>AI92*'Fixed data'!$G$10</f>
        <v>1.3140798582487502E-3</v>
      </c>
      <c r="AJ71" s="34">
        <f>AJ92*'Fixed data'!$G$10</f>
        <v>1.3140798582487502E-3</v>
      </c>
      <c r="AK71" s="34">
        <f>AK92*'Fixed data'!$G$10</f>
        <v>1.3140798582487502E-3</v>
      </c>
      <c r="AL71" s="34">
        <f>AL92*'Fixed data'!$G$10</f>
        <v>1.3140798582487502E-3</v>
      </c>
      <c r="AM71" s="34">
        <f>AM92*'Fixed data'!$G$10</f>
        <v>1.3140798582487502E-3</v>
      </c>
      <c r="AN71" s="34">
        <f>AN92*'Fixed data'!$G$10</f>
        <v>1.3140798582487502E-3</v>
      </c>
      <c r="AO71" s="34">
        <f>AO92*'Fixed data'!$G$10</f>
        <v>1.3140798582487502E-3</v>
      </c>
      <c r="AP71" s="34">
        <f>AP92*'Fixed data'!$G$10</f>
        <v>1.3140798582487502E-3</v>
      </c>
      <c r="AQ71" s="34">
        <f>AQ92*'Fixed data'!$G$10</f>
        <v>1.3140798582487502E-3</v>
      </c>
      <c r="AR71" s="34">
        <f>AR92*'Fixed data'!$G$10</f>
        <v>1.3140798582487502E-3</v>
      </c>
      <c r="AS71" s="34">
        <f>AS92*'Fixed data'!$G$10</f>
        <v>1.3140798582487502E-3</v>
      </c>
      <c r="AT71" s="34">
        <f>AT92*'Fixed data'!$G$10</f>
        <v>1.3140798582487502E-3</v>
      </c>
      <c r="AU71" s="34">
        <f>AU92*'Fixed data'!$G$10</f>
        <v>1.3140798582487502E-3</v>
      </c>
      <c r="AV71" s="34">
        <f>AV92*'Fixed data'!$G$10</f>
        <v>1.3140798582487502E-3</v>
      </c>
      <c r="AW71" s="34">
        <f>AW92*'Fixed data'!$G$10</f>
        <v>1.3140798582487502E-3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5.2147165028351423E-4</v>
      </c>
      <c r="G72" s="34">
        <f>'Fixed data'!$G$11*G93/1000000</f>
        <v>1.2193187869121657E-3</v>
      </c>
      <c r="H72" s="34">
        <f>'Fixed data'!$G$11*H93/1000000</f>
        <v>1.8714234794361647E-3</v>
      </c>
      <c r="I72" s="34">
        <f>'Fixed data'!$G$11*I93/1000000</f>
        <v>2.9673921496920766E-3</v>
      </c>
      <c r="J72" s="34">
        <f>'Fixed data'!$G$11*J93/1000000</f>
        <v>4.2434035748127406E-3</v>
      </c>
      <c r="K72" s="34">
        <f>'Fixed data'!$G$11*K93/1000000</f>
        <v>5.5765836106386312E-3</v>
      </c>
      <c r="L72" s="34">
        <f>'Fixed data'!$G$11*L93/1000000</f>
        <v>7.0879479952914038E-3</v>
      </c>
      <c r="M72" s="34">
        <f>'Fixed data'!$G$11*M93/1000000</f>
        <v>9.0808635542432136E-3</v>
      </c>
      <c r="N72" s="34">
        <f>'Fixed data'!$G$11*N93/1000000</f>
        <v>1.0489654270633265E-2</v>
      </c>
      <c r="O72" s="34">
        <f>'Fixed data'!$G$11*O93/1000000</f>
        <v>1.2016770028697565E-2</v>
      </c>
      <c r="P72" s="34">
        <f>'Fixed data'!$G$11*P93/1000000</f>
        <v>1.3661150261447402E-2</v>
      </c>
      <c r="Q72" s="34">
        <f>'Fixed data'!$G$11*Q93/1000000</f>
        <v>1.5043076952758604E-2</v>
      </c>
      <c r="R72" s="34">
        <f>'Fixed data'!$G$11*R93/1000000</f>
        <v>1.5930431205054791E-2</v>
      </c>
      <c r="S72" s="34">
        <f>'Fixed data'!$G$11*S93/1000000</f>
        <v>1.6772315408137901E-2</v>
      </c>
      <c r="T72" s="34">
        <f>'Fixed data'!$G$11*T93/1000000</f>
        <v>1.7397840492448746E-2</v>
      </c>
      <c r="U72" s="34">
        <f>'Fixed data'!$G$11*U93/1000000</f>
        <v>1.7768134229730545E-2</v>
      </c>
      <c r="V72" s="34">
        <f>'Fixed data'!$G$11*V93/1000000</f>
        <v>1.7821146020061209E-2</v>
      </c>
      <c r="W72" s="34">
        <f>'Fixed data'!$G$11*W93/1000000</f>
        <v>1.7833036517824089E-2</v>
      </c>
      <c r="X72" s="34">
        <f>'Fixed data'!$G$11*X93/1000000</f>
        <v>1.7833036517824089E-2</v>
      </c>
      <c r="Y72" s="34">
        <f>'Fixed data'!$G$11*Y93/1000000</f>
        <v>1.7833036517824089E-2</v>
      </c>
      <c r="Z72" s="34">
        <f>'Fixed data'!$G$11*Z93/1000000</f>
        <v>1.7833036517824089E-2</v>
      </c>
      <c r="AA72" s="34">
        <f>'Fixed data'!$G$11*AA93/1000000</f>
        <v>1.7833036517824089E-2</v>
      </c>
      <c r="AB72" s="34">
        <f>'Fixed data'!$G$11*AB93/1000000</f>
        <v>1.7833036517824089E-2</v>
      </c>
      <c r="AC72" s="34">
        <f>'Fixed data'!$G$11*AC93/1000000</f>
        <v>1.7833036517824089E-2</v>
      </c>
      <c r="AD72" s="34">
        <f>'Fixed data'!$G$11*AD93/1000000</f>
        <v>1.7833036517824089E-2</v>
      </c>
      <c r="AE72" s="34">
        <f>'Fixed data'!$G$11*AE93/1000000</f>
        <v>1.7833036517824089E-2</v>
      </c>
      <c r="AF72" s="34">
        <f>'Fixed data'!$G$11*AF93/1000000</f>
        <v>1.7833036517824089E-2</v>
      </c>
      <c r="AG72" s="34">
        <f>'Fixed data'!$G$11*AG93/1000000</f>
        <v>1.7833036517824089E-2</v>
      </c>
      <c r="AH72" s="34">
        <f>'Fixed data'!$G$11*AH93/1000000</f>
        <v>1.7833036517824089E-2</v>
      </c>
      <c r="AI72" s="34">
        <f>'Fixed data'!$G$11*AI93/1000000</f>
        <v>1.7833036517824089E-2</v>
      </c>
      <c r="AJ72" s="34">
        <f>'Fixed data'!$G$11*AJ93/1000000</f>
        <v>1.7833036517824089E-2</v>
      </c>
      <c r="AK72" s="34">
        <f>'Fixed data'!$G$11*AK93/1000000</f>
        <v>1.7833036517824089E-2</v>
      </c>
      <c r="AL72" s="34">
        <f>'Fixed data'!$G$11*AL93/1000000</f>
        <v>1.7833036517824089E-2</v>
      </c>
      <c r="AM72" s="34">
        <f>'Fixed data'!$G$11*AM93/1000000</f>
        <v>1.7833036517824089E-2</v>
      </c>
      <c r="AN72" s="34">
        <f>'Fixed data'!$G$11*AN93/1000000</f>
        <v>1.7833036517824089E-2</v>
      </c>
      <c r="AO72" s="34">
        <f>'Fixed data'!$G$11*AO93/1000000</f>
        <v>1.7833036517824089E-2</v>
      </c>
      <c r="AP72" s="34">
        <f>'Fixed data'!$G$11*AP93/1000000</f>
        <v>1.7833036517824089E-2</v>
      </c>
      <c r="AQ72" s="34">
        <f>'Fixed data'!$G$11*AQ93/1000000</f>
        <v>1.7833036517824089E-2</v>
      </c>
      <c r="AR72" s="34">
        <f>'Fixed data'!$G$11*AR93/1000000</f>
        <v>1.7833036517824089E-2</v>
      </c>
      <c r="AS72" s="34">
        <f>'Fixed data'!$G$11*AS93/1000000</f>
        <v>1.7833036517824089E-2</v>
      </c>
      <c r="AT72" s="34">
        <f>'Fixed data'!$G$11*AT93/1000000</f>
        <v>1.7833036517824089E-2</v>
      </c>
      <c r="AU72" s="34">
        <f>'Fixed data'!$G$11*AU93/1000000</f>
        <v>1.7833036517824089E-2</v>
      </c>
      <c r="AV72" s="34">
        <f>'Fixed data'!$G$11*AV93/1000000</f>
        <v>1.7833036517824089E-2</v>
      </c>
      <c r="AW72" s="34">
        <f>'Fixed data'!$G$11*AW93/1000000</f>
        <v>1.7833036517824089E-2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0.59874999001150542</v>
      </c>
      <c r="G76" s="53">
        <f t="shared" si="10"/>
        <v>1.0234600486175105</v>
      </c>
      <c r="H76" s="53">
        <f t="shared" si="10"/>
        <v>1.6376889872121865</v>
      </c>
      <c r="I76" s="53">
        <f t="shared" si="10"/>
        <v>2.1965880964075195</v>
      </c>
      <c r="J76" s="53">
        <f t="shared" si="10"/>
        <v>2.8719052706781705</v>
      </c>
      <c r="K76" s="53">
        <f t="shared" si="10"/>
        <v>3.6674064505226349</v>
      </c>
      <c r="L76" s="53">
        <f t="shared" si="10"/>
        <v>4.5817575447005234</v>
      </c>
      <c r="M76" s="53">
        <f t="shared" si="10"/>
        <v>5.7241718814974059</v>
      </c>
      <c r="N76" s="53">
        <f t="shared" si="10"/>
        <v>6.6181965456469589</v>
      </c>
      <c r="O76" s="53">
        <f t="shared" si="10"/>
        <v>7.5874850030805092</v>
      </c>
      <c r="P76" s="53">
        <f t="shared" si="10"/>
        <v>8.6322974676164268</v>
      </c>
      <c r="Q76" s="53">
        <f t="shared" si="10"/>
        <v>9.5430051673358971</v>
      </c>
      <c r="R76" s="53">
        <f t="shared" si="10"/>
        <v>10.166117976004028</v>
      </c>
      <c r="S76" s="53">
        <f t="shared" si="10"/>
        <v>10.768460017421178</v>
      </c>
      <c r="T76" s="53">
        <f t="shared" si="10"/>
        <v>11.254706603041397</v>
      </c>
      <c r="U76" s="53">
        <f t="shared" si="10"/>
        <v>11.558245834678019</v>
      </c>
      <c r="V76" s="53">
        <f t="shared" si="10"/>
        <v>11.612857826470693</v>
      </c>
      <c r="W76" s="53">
        <f t="shared" si="10"/>
        <v>11.632273774455408</v>
      </c>
      <c r="X76" s="53">
        <f t="shared" si="10"/>
        <v>11.63237341477962</v>
      </c>
      <c r="Y76" s="53">
        <f t="shared" si="10"/>
        <v>11.63247305510383</v>
      </c>
      <c r="Z76" s="53">
        <f t="shared" si="10"/>
        <v>11.632558461096011</v>
      </c>
      <c r="AA76" s="53">
        <f t="shared" si="10"/>
        <v>11.632658101420223</v>
      </c>
      <c r="AB76" s="53">
        <f t="shared" si="10"/>
        <v>11.632757741744433</v>
      </c>
      <c r="AC76" s="53">
        <f t="shared" si="10"/>
        <v>11.632857382068645</v>
      </c>
      <c r="AD76" s="53">
        <f t="shared" si="10"/>
        <v>11.632957022392857</v>
      </c>
      <c r="AE76" s="53">
        <f t="shared" si="10"/>
        <v>11.633056662717067</v>
      </c>
      <c r="AF76" s="53">
        <f t="shared" si="10"/>
        <v>11.633156303041279</v>
      </c>
      <c r="AG76" s="53">
        <f t="shared" si="10"/>
        <v>11.633255943365489</v>
      </c>
      <c r="AH76" s="53">
        <f t="shared" si="10"/>
        <v>11.633355583689701</v>
      </c>
      <c r="AI76" s="53">
        <f t="shared" si="10"/>
        <v>11.633440989681882</v>
      </c>
      <c r="AJ76" s="53">
        <f t="shared" si="10"/>
        <v>11.633540630006092</v>
      </c>
      <c r="AK76" s="53">
        <f t="shared" si="10"/>
        <v>11.633640270330304</v>
      </c>
      <c r="AL76" s="53">
        <f t="shared" si="10"/>
        <v>11.633739910654516</v>
      </c>
      <c r="AM76" s="53">
        <f t="shared" si="10"/>
        <v>11.633839550978726</v>
      </c>
      <c r="AN76" s="53">
        <f t="shared" si="10"/>
        <v>11.633953425634967</v>
      </c>
      <c r="AO76" s="53">
        <f t="shared" si="10"/>
        <v>11.634053065959179</v>
      </c>
      <c r="AP76" s="53">
        <f t="shared" si="10"/>
        <v>11.634152706283389</v>
      </c>
      <c r="AQ76" s="53">
        <f t="shared" si="10"/>
        <v>11.634252346607601</v>
      </c>
      <c r="AR76" s="53">
        <f t="shared" si="10"/>
        <v>11.634351986931811</v>
      </c>
      <c r="AS76" s="53">
        <f t="shared" si="10"/>
        <v>11.634465861588053</v>
      </c>
      <c r="AT76" s="53">
        <f t="shared" si="10"/>
        <v>11.634551267580234</v>
      </c>
      <c r="AU76" s="53">
        <f t="shared" si="10"/>
        <v>11.634650907904446</v>
      </c>
      <c r="AV76" s="53">
        <f t="shared" si="10"/>
        <v>11.634750548228656</v>
      </c>
      <c r="AW76" s="53">
        <f t="shared" si="10"/>
        <v>11.634835954220838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-0.43608711520000004</v>
      </c>
      <c r="F77" s="54">
        <f>IF('Fixed data'!$G$19=FALSE,F64+F76,F64)</f>
        <v>6.0661897475048465E-2</v>
      </c>
      <c r="G77" s="54">
        <f>IF('Fixed data'!$G$19=FALSE,G64+G76,G64)</f>
        <v>0.40276029124760271</v>
      </c>
      <c r="H77" s="54">
        <f>IF('Fixed data'!$G$19=FALSE,H64+H76,H64)</f>
        <v>0.92846152683764149</v>
      </c>
      <c r="I77" s="54">
        <f>IF('Fixed data'!$G$19=FALSE,I64+I76,I64)</f>
        <v>1.407392629548742</v>
      </c>
      <c r="J77" s="54">
        <f>IF('Fixed data'!$G$19=FALSE,J64+J76,J64)</f>
        <v>2.0097374085856599</v>
      </c>
      <c r="K77" s="54">
        <f>IF('Fixed data'!$G$19=FALSE,K64+K76,K64)</f>
        <v>2.7385295884183298</v>
      </c>
      <c r="L77" s="54">
        <f>IF('Fixed data'!$G$19=FALSE,L64+L76,L64)</f>
        <v>3.5938171132234329</v>
      </c>
      <c r="M77" s="54">
        <f>IF('Fixed data'!$G$19=FALSE,M64+M76,M64)</f>
        <v>5.0755340890933676</v>
      </c>
      <c r="N77" s="54">
        <f>IF('Fixed data'!$G$19=FALSE,N64+N76,N64)</f>
        <v>6.0175017367738715</v>
      </c>
      <c r="O77" s="54">
        <f>IF('Fixed data'!$G$19=FALSE,O64+O76,O64)</f>
        <v>7.0390012441386487</v>
      </c>
      <c r="P77" s="54">
        <f>IF('Fixed data'!$G$19=FALSE,P64+P76,P64)</f>
        <v>8.1404865506385455</v>
      </c>
      <c r="Q77" s="54">
        <f>IF('Fixed data'!$G$19=FALSE,Q64+Q76,Q64)</f>
        <v>9.1089323467671619</v>
      </c>
      <c r="R77" s="54">
        <f>IF('Fixed data'!$G$19=FALSE,R64+R76,R64)</f>
        <v>9.7879101542369984</v>
      </c>
      <c r="S77" s="54">
        <f>IF('Fixed data'!$G$19=FALSE,S64+S76,S64)</f>
        <v>10.447297871311488</v>
      </c>
      <c r="T77" s="54">
        <f>IF('Fixed data'!$G$19=FALSE,T64+T76,T64)</f>
        <v>10.989955905588964</v>
      </c>
      <c r="U77" s="54">
        <f>IF('Fixed data'!$G$19=FALSE,U64+U76,U64)</f>
        <v>11.348353633412092</v>
      </c>
      <c r="V77" s="54">
        <f>IF('Fixed data'!$G$19=FALSE,V64+V76,V64)</f>
        <v>11.455025798431761</v>
      </c>
      <c r="W77" s="54">
        <f>IF('Fixed data'!$G$19=FALSE,W64+W76,W64)</f>
        <v>11.525565809193276</v>
      </c>
      <c r="X77" s="54">
        <f>IF('Fixed data'!$G$19=FALSE,X64+X76,X64)</f>
        <v>11.576031500005222</v>
      </c>
      <c r="Y77" s="54">
        <f>IF('Fixed data'!$G$19=FALSE,Y64+Y76,Y64)</f>
        <v>11.625823853394689</v>
      </c>
      <c r="Z77" s="54">
        <f>IF('Fixed data'!$G$19=FALSE,Z64+Z76,Z64)</f>
        <v>11.674928635029646</v>
      </c>
      <c r="AA77" s="54">
        <f>IF('Fixed data'!$G$19=FALSE,AA64+AA76,AA64)</f>
        <v>11.723374313574158</v>
      </c>
      <c r="AB77" s="54">
        <f>IF('Fixed data'!$G$19=FALSE,AB64+AB76,AB64)</f>
        <v>11.77114665469619</v>
      </c>
      <c r="AC77" s="54">
        <f>IF('Fixed data'!$G$19=FALSE,AC64+AC76,AC64)</f>
        <v>11.818245658395746</v>
      </c>
      <c r="AD77" s="54">
        <f>IF('Fixed data'!$G$19=FALSE,AD64+AD76,AD64)</f>
        <v>11.864671324672825</v>
      </c>
      <c r="AE77" s="54">
        <f>IF('Fixed data'!$G$19=FALSE,AE64+AE76,AE64)</f>
        <v>11.910423653527422</v>
      </c>
      <c r="AF77" s="54">
        <f>IF('Fixed data'!$G$19=FALSE,AF64+AF76,AF64)</f>
        <v>11.955502644959545</v>
      </c>
      <c r="AG77" s="54">
        <f>IF('Fixed data'!$G$19=FALSE,AG64+AG76,AG64)</f>
        <v>11.999908298969187</v>
      </c>
      <c r="AH77" s="54">
        <f>IF('Fixed data'!$G$19=FALSE,AH64+AH76,AH64)</f>
        <v>12.043640615556352</v>
      </c>
      <c r="AI77" s="54">
        <f>IF('Fixed data'!$G$19=FALSE,AI64+AI76,AI64)</f>
        <v>12.086685360389009</v>
      </c>
      <c r="AJ77" s="54">
        <f>IF('Fixed data'!$G$19=FALSE,AJ64+AJ76,AJ64)</f>
        <v>12.115466937457816</v>
      </c>
      <c r="AK77" s="54">
        <f>IF('Fixed data'!$G$19=FALSE,AK64+AK76,AK64)</f>
        <v>12.144248514526627</v>
      </c>
      <c r="AL77" s="54">
        <f>IF('Fixed data'!$G$19=FALSE,AL64+AL76,AL64)</f>
        <v>12.173030091595436</v>
      </c>
      <c r="AM77" s="54">
        <f>IF('Fixed data'!$G$19=FALSE,AM64+AM76,AM64)</f>
        <v>12.201811668664243</v>
      </c>
      <c r="AN77" s="54">
        <f>IF('Fixed data'!$G$19=FALSE,AN64+AN76,AN64)</f>
        <v>12.230607480065084</v>
      </c>
      <c r="AO77" s="54">
        <f>IF('Fixed data'!$G$19=FALSE,AO64+AO76,AO64)</f>
        <v>12.259389057133893</v>
      </c>
      <c r="AP77" s="54">
        <f>IF('Fixed data'!$G$19=FALSE,AP64+AP76,AP64)</f>
        <v>12.2881706342027</v>
      </c>
      <c r="AQ77" s="54">
        <f>IF('Fixed data'!$G$19=FALSE,AQ64+AQ76,AQ64)</f>
        <v>12.316952211271511</v>
      </c>
      <c r="AR77" s="54">
        <f>IF('Fixed data'!$G$19=FALSE,AR64+AR76,AR64)</f>
        <v>12.345733788340318</v>
      </c>
      <c r="AS77" s="54">
        <f>IF('Fixed data'!$G$19=FALSE,AS64+AS76,AS64)</f>
        <v>12.374529599741159</v>
      </c>
      <c r="AT77" s="54">
        <f>IF('Fixed data'!$G$19=FALSE,AT64+AT76,AT64)</f>
        <v>12.403296942477937</v>
      </c>
      <c r="AU77" s="54">
        <f>IF('Fixed data'!$G$19=FALSE,AU64+AU76,AU64)</f>
        <v>12.432078519546746</v>
      </c>
      <c r="AV77" s="54">
        <f>IF('Fixed data'!$G$19=FALSE,AV64+AV76,AV64)</f>
        <v>12.460860096615555</v>
      </c>
      <c r="AW77" s="54">
        <f>IF('Fixed data'!$G$19=FALSE,AW64+AW76,AW64)</f>
        <v>12.489627439352335</v>
      </c>
      <c r="AX77" s="54">
        <f>IF('Fixed data'!$G$19=FALSE,AX64+AX76,AX64)</f>
        <v>0.71149007929315133</v>
      </c>
      <c r="AY77" s="54">
        <f>IF('Fixed data'!$G$19=FALSE,AY64+AY76,AY64)</f>
        <v>0.74436678502179221</v>
      </c>
      <c r="AZ77" s="54">
        <f>IF('Fixed data'!$G$19=FALSE,AZ64+AZ76,AZ64)</f>
        <v>0.77479859771564419</v>
      </c>
      <c r="BA77" s="54">
        <f>IF('Fixed data'!$G$19=FALSE,BA64+BA76,BA64)</f>
        <v>0.80161164437715038</v>
      </c>
      <c r="BB77" s="54">
        <f>IF('Fixed data'!$G$19=FALSE,BB64+BB76,BB64)</f>
        <v>0.82599974032541579</v>
      </c>
      <c r="BC77" s="54">
        <f>IF('Fixed data'!$G$19=FALSE,BC64+BC76,BC64)</f>
        <v>0.84766956536840654</v>
      </c>
      <c r="BD77" s="54">
        <f>IF('Fixed data'!$G$19=FALSE,BD64+BD76,BD64)</f>
        <v>0.86655041781409126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-0.42134020792270538</v>
      </c>
      <c r="F80" s="55">
        <f t="shared" ref="F80:BD80" si="11">F77*F78</f>
        <v>5.6628530397487428E-2</v>
      </c>
      <c r="G80" s="55">
        <f t="shared" si="11"/>
        <v>0.36326670682350348</v>
      </c>
      <c r="H80" s="55">
        <f t="shared" si="11"/>
        <v>0.8091005812798121</v>
      </c>
      <c r="I80" s="55">
        <f t="shared" si="11"/>
        <v>1.1849868293145001</v>
      </c>
      <c r="J80" s="55">
        <f t="shared" si="11"/>
        <v>1.6349226767738279</v>
      </c>
      <c r="K80" s="55">
        <f t="shared" si="11"/>
        <v>2.152459502061987</v>
      </c>
      <c r="L80" s="55">
        <f t="shared" si="11"/>
        <v>2.7291862467096002</v>
      </c>
      <c r="M80" s="55">
        <f t="shared" si="11"/>
        <v>3.7240765615720042</v>
      </c>
      <c r="N80" s="55">
        <f t="shared" si="11"/>
        <v>4.2659201927302268</v>
      </c>
      <c r="O80" s="55">
        <f t="shared" si="11"/>
        <v>4.8213337311076145</v>
      </c>
      <c r="P80" s="55">
        <f t="shared" si="11"/>
        <v>5.3872380391598709</v>
      </c>
      <c r="Q80" s="55">
        <f t="shared" si="11"/>
        <v>5.8242891713392364</v>
      </c>
      <c r="R80" s="55">
        <f t="shared" si="11"/>
        <v>6.0467926581517597</v>
      </c>
      <c r="S80" s="55">
        <f t="shared" si="11"/>
        <v>6.2358940893647219</v>
      </c>
      <c r="T80" s="55">
        <f t="shared" si="11"/>
        <v>6.3379725402379963</v>
      </c>
      <c r="U80" s="55">
        <f t="shared" si="11"/>
        <v>6.323345534897336</v>
      </c>
      <c r="V80" s="55">
        <f t="shared" si="11"/>
        <v>6.1669407424219944</v>
      </c>
      <c r="W80" s="55">
        <f t="shared" si="11"/>
        <v>5.9950886405791852</v>
      </c>
      <c r="X80" s="55">
        <f t="shared" si="11"/>
        <v>5.8177185090090031</v>
      </c>
      <c r="Y80" s="55">
        <f t="shared" si="11"/>
        <v>5.6451617846648467</v>
      </c>
      <c r="Z80" s="55">
        <f t="shared" si="11"/>
        <v>5.4773001331562581</v>
      </c>
      <c r="AA80" s="55">
        <f t="shared" si="11"/>
        <v>5.314037153432678</v>
      </c>
      <c r="AB80" s="55">
        <f t="shared" si="11"/>
        <v>5.1552576515418504</v>
      </c>
      <c r="AC80" s="55">
        <f t="shared" si="11"/>
        <v>5.0008550688032773</v>
      </c>
      <c r="AD80" s="55">
        <f t="shared" si="11"/>
        <v>4.8507245890949529</v>
      </c>
      <c r="AE80" s="55">
        <f t="shared" si="11"/>
        <v>4.7047631542581527</v>
      </c>
      <c r="AF80" s="55">
        <f t="shared" si="11"/>
        <v>4.5628694760820192</v>
      </c>
      <c r="AG80" s="55">
        <f t="shared" si="11"/>
        <v>4.4249440450946746</v>
      </c>
      <c r="AH80" s="55">
        <f t="shared" si="11"/>
        <v>4.2908891363757515</v>
      </c>
      <c r="AI80" s="55">
        <f t="shared" si="11"/>
        <v>4.8345187717621538</v>
      </c>
      <c r="AJ80" s="55">
        <f t="shared" si="11"/>
        <v>4.7048844976768347</v>
      </c>
      <c r="AK80" s="55">
        <f t="shared" si="11"/>
        <v>4.578700436848079</v>
      </c>
      <c r="AL80" s="55">
        <f t="shared" si="11"/>
        <v>4.4558755794421794</v>
      </c>
      <c r="AM80" s="55">
        <f t="shared" si="11"/>
        <v>4.3363212902279278</v>
      </c>
      <c r="AN80" s="55">
        <f t="shared" si="11"/>
        <v>4.2199561587633081</v>
      </c>
      <c r="AO80" s="55">
        <f t="shared" si="11"/>
        <v>4.1066861515498214</v>
      </c>
      <c r="AP80" s="55">
        <f t="shared" si="11"/>
        <v>3.9964344551129449</v>
      </c>
      <c r="AQ80" s="55">
        <f t="shared" si="11"/>
        <v>3.8891213365848283</v>
      </c>
      <c r="AR80" s="55">
        <f t="shared" si="11"/>
        <v>3.7846691471880503</v>
      </c>
      <c r="AS80" s="55">
        <f t="shared" si="11"/>
        <v>3.6830065050083594</v>
      </c>
      <c r="AT80" s="55">
        <f t="shared" si="11"/>
        <v>3.5840470599165366</v>
      </c>
      <c r="AU80" s="55">
        <f t="shared" si="11"/>
        <v>3.4877318078569997</v>
      </c>
      <c r="AV80" s="55">
        <f t="shared" si="11"/>
        <v>3.3939866757176769</v>
      </c>
      <c r="AW80" s="55">
        <f t="shared" si="11"/>
        <v>3.3027398913942076</v>
      </c>
      <c r="AX80" s="55">
        <f t="shared" si="11"/>
        <v>0.18266549261204532</v>
      </c>
      <c r="AY80" s="55">
        <f t="shared" si="11"/>
        <v>0.18553994552474345</v>
      </c>
      <c r="AZ80" s="55">
        <f t="shared" si="11"/>
        <v>0.18750033162411373</v>
      </c>
      <c r="BA80" s="55">
        <f t="shared" si="11"/>
        <v>0.18833889006406457</v>
      </c>
      <c r="BB80" s="55">
        <f t="shared" si="11"/>
        <v>0.18841638867272567</v>
      </c>
      <c r="BC80" s="55">
        <f t="shared" si="11"/>
        <v>0.18772760114838563</v>
      </c>
      <c r="BD80" s="55">
        <f t="shared" si="11"/>
        <v>0.18631943189571454</v>
      </c>
    </row>
    <row r="81" spans="1:56" x14ac:dyDescent="0.3">
      <c r="A81" s="74"/>
      <c r="B81" s="15" t="s">
        <v>18</v>
      </c>
      <c r="C81" s="15"/>
      <c r="D81" s="14" t="s">
        <v>40</v>
      </c>
      <c r="E81" s="56">
        <f>+E80</f>
        <v>-0.42134020792270538</v>
      </c>
      <c r="F81" s="56">
        <f t="shared" ref="F81:BD81" si="12">+E81+F80</f>
        <v>-0.36471167752521794</v>
      </c>
      <c r="G81" s="56">
        <f t="shared" si="12"/>
        <v>-1.4449707017144542E-3</v>
      </c>
      <c r="H81" s="56">
        <f t="shared" si="12"/>
        <v>0.80765561057809765</v>
      </c>
      <c r="I81" s="56">
        <f t="shared" si="12"/>
        <v>1.9926424398925977</v>
      </c>
      <c r="J81" s="56">
        <f t="shared" si="12"/>
        <v>3.6275651166664256</v>
      </c>
      <c r="K81" s="56">
        <f t="shared" si="12"/>
        <v>5.7800246187284126</v>
      </c>
      <c r="L81" s="56">
        <f t="shared" si="12"/>
        <v>8.5092108654380123</v>
      </c>
      <c r="M81" s="56">
        <f t="shared" si="12"/>
        <v>12.233287427010016</v>
      </c>
      <c r="N81" s="56">
        <f t="shared" si="12"/>
        <v>16.499207619740243</v>
      </c>
      <c r="O81" s="56">
        <f t="shared" si="12"/>
        <v>21.320541350847858</v>
      </c>
      <c r="P81" s="56">
        <f t="shared" si="12"/>
        <v>26.70777939000773</v>
      </c>
      <c r="Q81" s="56">
        <f t="shared" si="12"/>
        <v>32.532068561346968</v>
      </c>
      <c r="R81" s="56">
        <f t="shared" si="12"/>
        <v>38.578861219498727</v>
      </c>
      <c r="S81" s="56">
        <f t="shared" si="12"/>
        <v>44.814755308863447</v>
      </c>
      <c r="T81" s="56">
        <f t="shared" si="12"/>
        <v>51.152727849101446</v>
      </c>
      <c r="U81" s="56">
        <f t="shared" si="12"/>
        <v>57.476073383998781</v>
      </c>
      <c r="V81" s="56">
        <f t="shared" si="12"/>
        <v>63.643014126420773</v>
      </c>
      <c r="W81" s="56">
        <f t="shared" si="12"/>
        <v>69.638102766999964</v>
      </c>
      <c r="X81" s="56">
        <f t="shared" si="12"/>
        <v>75.455821276008962</v>
      </c>
      <c r="Y81" s="56">
        <f t="shared" si="12"/>
        <v>81.100983060673812</v>
      </c>
      <c r="Z81" s="56">
        <f t="shared" si="12"/>
        <v>86.578283193830075</v>
      </c>
      <c r="AA81" s="56">
        <f t="shared" si="12"/>
        <v>91.892320347262753</v>
      </c>
      <c r="AB81" s="56">
        <f t="shared" si="12"/>
        <v>97.047577998804599</v>
      </c>
      <c r="AC81" s="56">
        <f t="shared" si="12"/>
        <v>102.04843306760787</v>
      </c>
      <c r="AD81" s="56">
        <f t="shared" si="12"/>
        <v>106.89915765670283</v>
      </c>
      <c r="AE81" s="56">
        <f t="shared" si="12"/>
        <v>111.60392081096097</v>
      </c>
      <c r="AF81" s="56">
        <f t="shared" si="12"/>
        <v>116.16679028704299</v>
      </c>
      <c r="AG81" s="56">
        <f t="shared" si="12"/>
        <v>120.59173433213766</v>
      </c>
      <c r="AH81" s="56">
        <f t="shared" si="12"/>
        <v>124.88262346851342</v>
      </c>
      <c r="AI81" s="56">
        <f t="shared" si="12"/>
        <v>129.71714224027556</v>
      </c>
      <c r="AJ81" s="56">
        <f t="shared" si="12"/>
        <v>134.42202673795239</v>
      </c>
      <c r="AK81" s="56">
        <f t="shared" si="12"/>
        <v>139.00072717480046</v>
      </c>
      <c r="AL81" s="56">
        <f t="shared" si="12"/>
        <v>143.45660275424265</v>
      </c>
      <c r="AM81" s="56">
        <f t="shared" si="12"/>
        <v>147.79292404447057</v>
      </c>
      <c r="AN81" s="56">
        <f t="shared" si="12"/>
        <v>152.01288020323386</v>
      </c>
      <c r="AO81" s="56">
        <f t="shared" si="12"/>
        <v>156.11956635478367</v>
      </c>
      <c r="AP81" s="56">
        <f t="shared" si="12"/>
        <v>160.1160008098966</v>
      </c>
      <c r="AQ81" s="56">
        <f t="shared" si="12"/>
        <v>164.00512214648143</v>
      </c>
      <c r="AR81" s="56">
        <f t="shared" si="12"/>
        <v>167.78979129366948</v>
      </c>
      <c r="AS81" s="56">
        <f t="shared" si="12"/>
        <v>171.47279779867785</v>
      </c>
      <c r="AT81" s="56">
        <f t="shared" si="12"/>
        <v>175.05684485859439</v>
      </c>
      <c r="AU81" s="56">
        <f t="shared" si="12"/>
        <v>178.54457666645138</v>
      </c>
      <c r="AV81" s="56">
        <f t="shared" si="12"/>
        <v>181.93856334216906</v>
      </c>
      <c r="AW81" s="56">
        <f t="shared" si="12"/>
        <v>185.24130323356326</v>
      </c>
      <c r="AX81" s="56">
        <f t="shared" si="12"/>
        <v>185.4239687261753</v>
      </c>
      <c r="AY81" s="56">
        <f t="shared" si="12"/>
        <v>185.60950867170004</v>
      </c>
      <c r="AZ81" s="56">
        <f t="shared" si="12"/>
        <v>185.79700900332415</v>
      </c>
      <c r="BA81" s="56">
        <f t="shared" si="12"/>
        <v>185.98534789338822</v>
      </c>
      <c r="BB81" s="56">
        <f t="shared" si="12"/>
        <v>186.17376428206094</v>
      </c>
      <c r="BC81" s="56">
        <f t="shared" si="12"/>
        <v>186.36149188320934</v>
      </c>
      <c r="BD81" s="56">
        <f t="shared" si="12"/>
        <v>186.54781131510506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29042.034921790008</v>
      </c>
      <c r="G88" s="43">
        <f>'Option 1'!G88</f>
        <v>49617.440890503975</v>
      </c>
      <c r="H88" s="43">
        <f>'Option 1'!H88</f>
        <v>79401.259285965818</v>
      </c>
      <c r="I88" s="43">
        <f>'Option 1'!I88</f>
        <v>106463.97734494663</v>
      </c>
      <c r="J88" s="43">
        <f>'Option 1'!J88</f>
        <v>139166.39998576365</v>
      </c>
      <c r="K88" s="43">
        <f>'Option 1'!K88</f>
        <v>177701.23979405046</v>
      </c>
      <c r="L88" s="43">
        <f>'Option 1'!L88</f>
        <v>221994.22965959166</v>
      </c>
      <c r="M88" s="43">
        <f>'Option 1'!M88</f>
        <v>277326.42090551875</v>
      </c>
      <c r="N88" s="43">
        <f>'Option 1'!N88</f>
        <v>320638.39765656745</v>
      </c>
      <c r="O88" s="43">
        <f>'Option 1'!O88</f>
        <v>367596.06332456943</v>
      </c>
      <c r="P88" s="43">
        <f>'Option 1'!P88</f>
        <v>418212.01539571129</v>
      </c>
      <c r="Q88" s="43">
        <f>'Option 1'!Q88</f>
        <v>462334.03843179112</v>
      </c>
      <c r="R88" s="43">
        <f>'Option 1'!R88</f>
        <v>492525.41773376585</v>
      </c>
      <c r="S88" s="43">
        <f>'Option 1'!S88</f>
        <v>521711.06682157045</v>
      </c>
      <c r="T88" s="43">
        <f>'Option 1'!T88</f>
        <v>545275.43396986765</v>
      </c>
      <c r="U88" s="43">
        <f>'Option 1'!U88</f>
        <v>559984.41128508642</v>
      </c>
      <c r="V88" s="43">
        <f>'Option 1'!V88</f>
        <v>562627.89983635221</v>
      </c>
      <c r="W88" s="43">
        <f>'Option 1'!W88</f>
        <v>563565.15382432018</v>
      </c>
      <c r="X88" s="43">
        <f>'Option 1'!X88</f>
        <v>563565.15382432018</v>
      </c>
      <c r="Y88" s="43">
        <f>'Option 1'!Y88</f>
        <v>563565.15382432018</v>
      </c>
      <c r="Z88" s="43">
        <f>'Option 1'!Z88</f>
        <v>563565.15382432018</v>
      </c>
      <c r="AA88" s="43">
        <f>'Option 1'!AA88</f>
        <v>563565.15382432018</v>
      </c>
      <c r="AB88" s="43">
        <f>'Option 1'!AB88</f>
        <v>563565.15382432018</v>
      </c>
      <c r="AC88" s="43">
        <f>'Option 1'!AC88</f>
        <v>563565.15382432018</v>
      </c>
      <c r="AD88" s="43">
        <f>'Option 1'!AD88</f>
        <v>563565.15382432018</v>
      </c>
      <c r="AE88" s="43">
        <f>'Option 1'!AE88</f>
        <v>563565.15382432018</v>
      </c>
      <c r="AF88" s="43">
        <f>'Option 1'!AF88</f>
        <v>563565.15382432018</v>
      </c>
      <c r="AG88" s="43">
        <f>'Option 1'!AG88</f>
        <v>563565.15382432018</v>
      </c>
      <c r="AH88" s="43">
        <f>'Option 1'!AH88</f>
        <v>563565.15382432018</v>
      </c>
      <c r="AI88" s="43">
        <f>'Option 1'!AI88</f>
        <v>563565.15382432018</v>
      </c>
      <c r="AJ88" s="43">
        <f>'Option 1'!AJ88</f>
        <v>563565.15382432018</v>
      </c>
      <c r="AK88" s="43">
        <f>'Option 1'!AK88</f>
        <v>563565.15382432018</v>
      </c>
      <c r="AL88" s="43">
        <f>'Option 1'!AL88</f>
        <v>563565.15382432018</v>
      </c>
      <c r="AM88" s="43">
        <f>'Option 1'!AM88</f>
        <v>563565.15382432018</v>
      </c>
      <c r="AN88" s="43">
        <f>'Option 1'!AN88</f>
        <v>563565.15382432018</v>
      </c>
      <c r="AO88" s="43">
        <f>'Option 1'!AO88</f>
        <v>563565.15382432018</v>
      </c>
      <c r="AP88" s="43">
        <f>'Option 1'!AP88</f>
        <v>563565.15382432018</v>
      </c>
      <c r="AQ88" s="43">
        <f>'Option 1'!AQ88</f>
        <v>563565.15382432018</v>
      </c>
      <c r="AR88" s="43">
        <f>'Option 1'!AR88</f>
        <v>563565.15382432018</v>
      </c>
      <c r="AS88" s="43">
        <f>'Option 1'!AS88</f>
        <v>563565.15382432018</v>
      </c>
      <c r="AT88" s="43">
        <f>'Option 1'!AT88</f>
        <v>563565.15382432018</v>
      </c>
      <c r="AU88" s="43">
        <f>'Option 1'!AU88</f>
        <v>563565.15382432018</v>
      </c>
      <c r="AV88" s="43">
        <f>'Option 1'!AV88</f>
        <v>563565.15382432018</v>
      </c>
      <c r="AW88" s="43">
        <f>'Option 1'!AW88</f>
        <v>563565.15382432018</v>
      </c>
      <c r="AX88" s="43"/>
      <c r="AY88" s="43"/>
      <c r="AZ88" s="43"/>
      <c r="BA88" s="43"/>
      <c r="BB88" s="43"/>
      <c r="BC88" s="43"/>
      <c r="BD88" s="43"/>
    </row>
    <row r="89" spans="1:56" x14ac:dyDescent="0.3">
      <c r="A89" s="172"/>
      <c r="B89" s="4" t="s">
        <v>214</v>
      </c>
      <c r="D89" s="4" t="s">
        <v>88</v>
      </c>
      <c r="E89" s="43">
        <f>'Option 1'!E89</f>
        <v>0</v>
      </c>
      <c r="F89" s="43">
        <f>'Option 1'!F89</f>
        <v>396706.55932172621</v>
      </c>
      <c r="G89" s="43">
        <f>'Option 1'!G89</f>
        <v>677761.05371484463</v>
      </c>
      <c r="H89" s="43">
        <f>'Option 1'!H89</f>
        <v>1084600.4090222579</v>
      </c>
      <c r="I89" s="43">
        <f>'Option 1'!I89</f>
        <v>1454268.3185661086</v>
      </c>
      <c r="J89" s="43">
        <f>'Option 1'!J89</f>
        <v>1900974.1995001228</v>
      </c>
      <c r="K89" s="43">
        <f>'Option 1'!K89</f>
        <v>2427348.7477822565</v>
      </c>
      <c r="L89" s="43">
        <f>'Option 1'!L89</f>
        <v>3032378.0849545402</v>
      </c>
      <c r="M89" s="43">
        <f>'Option 1'!M89</f>
        <v>3788201.2897011964</v>
      </c>
      <c r="N89" s="43">
        <f>'Option 1'!N89</f>
        <v>4379830.7974764202</v>
      </c>
      <c r="O89" s="43">
        <f>'Option 1'!O89</f>
        <v>5021259.3992550308</v>
      </c>
      <c r="P89" s="43">
        <f>'Option 1'!P89</f>
        <v>5712659.1912342263</v>
      </c>
      <c r="Q89" s="43">
        <f>'Option 1'!Q89</f>
        <v>6315353.92523445</v>
      </c>
      <c r="R89" s="43">
        <f>'Option 1'!R89</f>
        <v>6727760.1897899508</v>
      </c>
      <c r="S89" s="43">
        <f>'Option 1'!S89</f>
        <v>7126428.5185917923</v>
      </c>
      <c r="T89" s="43">
        <f>'Option 1'!T89</f>
        <v>7448311.5650989795</v>
      </c>
      <c r="U89" s="43">
        <f>'Option 1'!U89</f>
        <v>7649232.3767558513</v>
      </c>
      <c r="V89" s="43">
        <f>'Option 1'!V89</f>
        <v>7685341.7208032571</v>
      </c>
      <c r="W89" s="43">
        <f>'Option 1'!W89</f>
        <v>7698144.353054285</v>
      </c>
      <c r="X89" s="43">
        <f>'Option 1'!X89</f>
        <v>7698144.353054285</v>
      </c>
      <c r="Y89" s="43">
        <f>'Option 1'!Y89</f>
        <v>7698144.353054285</v>
      </c>
      <c r="Z89" s="43">
        <f>'Option 1'!Z89</f>
        <v>7698144.353054285</v>
      </c>
      <c r="AA89" s="43">
        <f>'Option 1'!AA89</f>
        <v>7698144.353054285</v>
      </c>
      <c r="AB89" s="43">
        <f>'Option 1'!AB89</f>
        <v>7698144.353054285</v>
      </c>
      <c r="AC89" s="43">
        <f>'Option 1'!AC89</f>
        <v>7698144.353054285</v>
      </c>
      <c r="AD89" s="43">
        <f>'Option 1'!AD89</f>
        <v>7698144.353054285</v>
      </c>
      <c r="AE89" s="43">
        <f>'Option 1'!AE89</f>
        <v>7698144.353054285</v>
      </c>
      <c r="AF89" s="43">
        <f>'Option 1'!AF89</f>
        <v>7698144.353054285</v>
      </c>
      <c r="AG89" s="43">
        <f>'Option 1'!AG89</f>
        <v>7698144.353054285</v>
      </c>
      <c r="AH89" s="43">
        <f>'Option 1'!AH89</f>
        <v>7698144.353054285</v>
      </c>
      <c r="AI89" s="43">
        <f>'Option 1'!AI89</f>
        <v>7698144.353054285</v>
      </c>
      <c r="AJ89" s="43">
        <f>'Option 1'!AJ89</f>
        <v>7698144.353054285</v>
      </c>
      <c r="AK89" s="43">
        <f>'Option 1'!AK89</f>
        <v>7698144.353054285</v>
      </c>
      <c r="AL89" s="43">
        <f>'Option 1'!AL89</f>
        <v>7698144.353054285</v>
      </c>
      <c r="AM89" s="43">
        <f>'Option 1'!AM89</f>
        <v>7698144.353054285</v>
      </c>
      <c r="AN89" s="43">
        <f>'Option 1'!AN89</f>
        <v>7698144.353054285</v>
      </c>
      <c r="AO89" s="43">
        <f>'Option 1'!AO89</f>
        <v>7698144.353054285</v>
      </c>
      <c r="AP89" s="43">
        <f>'Option 1'!AP89</f>
        <v>7698144.353054285</v>
      </c>
      <c r="AQ89" s="43">
        <f>'Option 1'!AQ89</f>
        <v>7698144.353054285</v>
      </c>
      <c r="AR89" s="43">
        <f>'Option 1'!AR89</f>
        <v>7698144.353054285</v>
      </c>
      <c r="AS89" s="43">
        <f>'Option 1'!AS89</f>
        <v>7698144.353054285</v>
      </c>
      <c r="AT89" s="43">
        <f>'Option 1'!AT89</f>
        <v>7698144.353054285</v>
      </c>
      <c r="AU89" s="43">
        <f>'Option 1'!AU89</f>
        <v>7698144.353054285</v>
      </c>
      <c r="AV89" s="43">
        <f>'Option 1'!AV89</f>
        <v>7698144.353054285</v>
      </c>
      <c r="AW89" s="43">
        <f>'Option 1'!AW89</f>
        <v>7698144.353054285</v>
      </c>
      <c r="AX89" s="43"/>
      <c r="AY89" s="43"/>
      <c r="AZ89" s="43"/>
      <c r="BA89" s="43"/>
      <c r="BB89" s="43"/>
      <c r="BC89" s="43"/>
      <c r="BD89" s="43"/>
    </row>
    <row r="90" spans="1:56" ht="16.5" x14ac:dyDescent="0.3">
      <c r="A90" s="172"/>
      <c r="B90" s="4" t="s">
        <v>331</v>
      </c>
      <c r="D90" s="4" t="s">
        <v>89</v>
      </c>
      <c r="E90" s="43">
        <f>'Option 1'!E90</f>
        <v>0</v>
      </c>
      <c r="F90" s="43">
        <f>'Option 1'!F90</f>
        <v>0.38528311479805266</v>
      </c>
      <c r="G90" s="43">
        <f>'Option 1'!G90</f>
        <v>0.90086404303548751</v>
      </c>
      <c r="H90" s="43">
        <f>'Option 1'!H90</f>
        <v>1.3826682663481771</v>
      </c>
      <c r="I90" s="43">
        <f>'Option 1'!I90</f>
        <v>2.1923756441139628</v>
      </c>
      <c r="J90" s="43">
        <f>'Option 1'!J90</f>
        <v>3.1351028177335212</v>
      </c>
      <c r="K90" s="43">
        <f>'Option 1'!K90</f>
        <v>4.1201432724319043</v>
      </c>
      <c r="L90" s="43">
        <f>'Option 1'!L90</f>
        <v>5.2368130022029984</v>
      </c>
      <c r="M90" s="43">
        <f>'Option 1'!M90</f>
        <v>6.7091780183781111</v>
      </c>
      <c r="N90" s="43">
        <f>'Option 1'!N90</f>
        <v>7.7500301483848819</v>
      </c>
      <c r="O90" s="43">
        <f>'Option 1'!O90</f>
        <v>8.8783037761619017</v>
      </c>
      <c r="P90" s="43">
        <f>'Option 1'!P90</f>
        <v>10.093211476597846</v>
      </c>
      <c r="Q90" s="43">
        <f>'Option 1'!Q90</f>
        <v>11.114217946740887</v>
      </c>
      <c r="R90" s="43">
        <f>'Option 1'!R90</f>
        <v>11.769830936026894</v>
      </c>
      <c r="S90" s="43">
        <f>'Option 1'!S90</f>
        <v>12.391853836927154</v>
      </c>
      <c r="T90" s="43">
        <f>'Option 1'!T90</f>
        <v>12.854006359839849</v>
      </c>
      <c r="U90" s="43">
        <f>'Option 1'!U90</f>
        <v>13.127565769200078</v>
      </c>
      <c r="V90" s="43">
        <f>'Option 1'!V90</f>
        <v>13.166732471717269</v>
      </c>
      <c r="W90" s="43">
        <f>'Option 1'!W90</f>
        <v>13.175519961300209</v>
      </c>
      <c r="X90" s="43">
        <f>'Option 1'!X90</f>
        <v>13.175519961300209</v>
      </c>
      <c r="Y90" s="43">
        <f>'Option 1'!Y90</f>
        <v>13.175519961300209</v>
      </c>
      <c r="Z90" s="43">
        <f>'Option 1'!Z90</f>
        <v>13.175519961300209</v>
      </c>
      <c r="AA90" s="43">
        <f>'Option 1'!AA90</f>
        <v>13.175519961300209</v>
      </c>
      <c r="AB90" s="43">
        <f>'Option 1'!AB90</f>
        <v>13.175519961300209</v>
      </c>
      <c r="AC90" s="43">
        <f>'Option 1'!AC90</f>
        <v>13.175519961300209</v>
      </c>
      <c r="AD90" s="43">
        <f>'Option 1'!AD90</f>
        <v>13.175519961300209</v>
      </c>
      <c r="AE90" s="43">
        <f>'Option 1'!AE90</f>
        <v>13.175519961300209</v>
      </c>
      <c r="AF90" s="43">
        <f>'Option 1'!AF90</f>
        <v>13.175519961300209</v>
      </c>
      <c r="AG90" s="43">
        <f>'Option 1'!AG90</f>
        <v>13.175519961300209</v>
      </c>
      <c r="AH90" s="43">
        <f>'Option 1'!AH90</f>
        <v>13.175519961300209</v>
      </c>
      <c r="AI90" s="43">
        <f>'Option 1'!AI90</f>
        <v>13.175519961300209</v>
      </c>
      <c r="AJ90" s="43">
        <f>'Option 1'!AJ90</f>
        <v>13.175519961300209</v>
      </c>
      <c r="AK90" s="43">
        <f>'Option 1'!AK90</f>
        <v>13.175519961300209</v>
      </c>
      <c r="AL90" s="43">
        <f>'Option 1'!AL90</f>
        <v>13.175519961300209</v>
      </c>
      <c r="AM90" s="43">
        <f>'Option 1'!AM90</f>
        <v>13.175519961300209</v>
      </c>
      <c r="AN90" s="43">
        <f>'Option 1'!AN90</f>
        <v>13.175519961300209</v>
      </c>
      <c r="AO90" s="43">
        <f>'Option 1'!AO90</f>
        <v>13.175519961300209</v>
      </c>
      <c r="AP90" s="43">
        <f>'Option 1'!AP90</f>
        <v>13.175519961300209</v>
      </c>
      <c r="AQ90" s="43">
        <f>'Option 1'!AQ90</f>
        <v>13.175519961300209</v>
      </c>
      <c r="AR90" s="43">
        <f>'Option 1'!AR90</f>
        <v>13.175519961300209</v>
      </c>
      <c r="AS90" s="43">
        <f>'Option 1'!AS90</f>
        <v>13.175519961300209</v>
      </c>
      <c r="AT90" s="43">
        <f>'Option 1'!AT90</f>
        <v>13.175519961300209</v>
      </c>
      <c r="AU90" s="43">
        <f>'Option 1'!AU90</f>
        <v>13.175519961300209</v>
      </c>
      <c r="AV90" s="43">
        <f>'Option 1'!AV90</f>
        <v>13.175519961300209</v>
      </c>
      <c r="AW90" s="43">
        <f>'Option 1'!AW90</f>
        <v>13.175519961300209</v>
      </c>
      <c r="AX90" s="37"/>
      <c r="AY90" s="37"/>
      <c r="AZ90" s="37"/>
      <c r="BA90" s="37"/>
      <c r="BB90" s="37"/>
      <c r="BC90" s="37"/>
      <c r="BD90" s="37"/>
    </row>
    <row r="91" spans="1:56" ht="16.5" x14ac:dyDescent="0.3">
      <c r="A91" s="172"/>
      <c r="B91" s="4" t="s">
        <v>332</v>
      </c>
      <c r="D91" s="4" t="s">
        <v>42</v>
      </c>
      <c r="E91" s="43">
        <f>'Option 1'!E91</f>
        <v>0</v>
      </c>
      <c r="F91" s="43">
        <f>'Option 1'!F91</f>
        <v>1.3850125523025107E-4</v>
      </c>
      <c r="G91" s="43">
        <f>'Option 1'!G91</f>
        <v>3.2518161634750441E-4</v>
      </c>
      <c r="H91" s="43">
        <f>'Option 1'!H91</f>
        <v>4.9958094442420042E-4</v>
      </c>
      <c r="I91" s="43">
        <f>'Option 1'!I91</f>
        <v>7.936420252454121E-4</v>
      </c>
      <c r="J91" s="43">
        <f>'Option 1'!J91</f>
        <v>1.1360719638434092E-3</v>
      </c>
      <c r="K91" s="43">
        <f>'Option 1'!K91</f>
        <v>1.4931294625457907E-3</v>
      </c>
      <c r="L91" s="43">
        <f>'Option 1'!L91</f>
        <v>1.8987127793296103E-3</v>
      </c>
      <c r="M91" s="43">
        <f>'Option 1'!M91</f>
        <v>2.4340016041221216E-3</v>
      </c>
      <c r="N91" s="43">
        <f>'Option 1'!N91</f>
        <v>2.8116382183094079E-3</v>
      </c>
      <c r="O91" s="43">
        <f>'Option 1'!O91</f>
        <v>3.2210121960772825E-3</v>
      </c>
      <c r="P91" s="43">
        <f>'Option 1'!P91</f>
        <v>3.6621459422040369E-3</v>
      </c>
      <c r="Q91" s="43">
        <f>'Option 1'!Q91</f>
        <v>4.033098435878543E-3</v>
      </c>
      <c r="R91" s="43">
        <f>'Option 1'!R91</f>
        <v>4.2717591211022757E-3</v>
      </c>
      <c r="S91" s="43">
        <f>'Option 1'!S91</f>
        <v>4.4981506338976568E-3</v>
      </c>
      <c r="T91" s="43">
        <f>'Option 1'!T91</f>
        <v>4.6665824237200225E-3</v>
      </c>
      <c r="U91" s="43">
        <f>'Option 1'!U91</f>
        <v>4.7663712085763551E-3</v>
      </c>
      <c r="V91" s="43">
        <f>'Option 1'!V91</f>
        <v>4.7806755181921384E-3</v>
      </c>
      <c r="W91" s="43">
        <f>'Option 1'!W91</f>
        <v>4.7838839622085559E-3</v>
      </c>
      <c r="X91" s="43">
        <f>'Option 1'!X91</f>
        <v>4.7838839622085559E-3</v>
      </c>
      <c r="Y91" s="43">
        <f>'Option 1'!Y91</f>
        <v>4.7838839622085559E-3</v>
      </c>
      <c r="Z91" s="43">
        <f>'Option 1'!Z91</f>
        <v>4.7838839622085559E-3</v>
      </c>
      <c r="AA91" s="43">
        <f>'Option 1'!AA91</f>
        <v>4.7838839622085559E-3</v>
      </c>
      <c r="AB91" s="43">
        <f>'Option 1'!AB91</f>
        <v>4.7838839622085559E-3</v>
      </c>
      <c r="AC91" s="43">
        <f>'Option 1'!AC91</f>
        <v>4.7838839622085559E-3</v>
      </c>
      <c r="AD91" s="43">
        <f>'Option 1'!AD91</f>
        <v>4.7838839622085559E-3</v>
      </c>
      <c r="AE91" s="43">
        <f>'Option 1'!AE91</f>
        <v>4.7838839622085559E-3</v>
      </c>
      <c r="AF91" s="43">
        <f>'Option 1'!AF91</f>
        <v>4.7838839622085559E-3</v>
      </c>
      <c r="AG91" s="43">
        <f>'Option 1'!AG91</f>
        <v>4.7838839622085559E-3</v>
      </c>
      <c r="AH91" s="43">
        <f>'Option 1'!AH91</f>
        <v>4.7838839622085559E-3</v>
      </c>
      <c r="AI91" s="43">
        <f>'Option 1'!AI91</f>
        <v>4.7838839622085559E-3</v>
      </c>
      <c r="AJ91" s="43">
        <f>'Option 1'!AJ91</f>
        <v>4.7838839622085559E-3</v>
      </c>
      <c r="AK91" s="43">
        <f>'Option 1'!AK91</f>
        <v>4.7838839622085559E-3</v>
      </c>
      <c r="AL91" s="43">
        <f>'Option 1'!AL91</f>
        <v>4.7838839622085559E-3</v>
      </c>
      <c r="AM91" s="43">
        <f>'Option 1'!AM91</f>
        <v>4.7838839622085559E-3</v>
      </c>
      <c r="AN91" s="43">
        <f>'Option 1'!AN91</f>
        <v>4.7838839622085559E-3</v>
      </c>
      <c r="AO91" s="43">
        <f>'Option 1'!AO91</f>
        <v>4.7838839622085559E-3</v>
      </c>
      <c r="AP91" s="43">
        <f>'Option 1'!AP91</f>
        <v>4.7838839622085559E-3</v>
      </c>
      <c r="AQ91" s="43">
        <f>'Option 1'!AQ91</f>
        <v>4.7838839622085559E-3</v>
      </c>
      <c r="AR91" s="43">
        <f>'Option 1'!AR91</f>
        <v>4.7838839622085559E-3</v>
      </c>
      <c r="AS91" s="43">
        <f>'Option 1'!AS91</f>
        <v>4.7838839622085559E-3</v>
      </c>
      <c r="AT91" s="43">
        <f>'Option 1'!AT91</f>
        <v>4.7838839622085559E-3</v>
      </c>
      <c r="AU91" s="43">
        <f>'Option 1'!AU91</f>
        <v>4.7838839622085559E-3</v>
      </c>
      <c r="AV91" s="43">
        <f>'Option 1'!AV91</f>
        <v>4.7838839622085559E-3</v>
      </c>
      <c r="AW91" s="43">
        <f>'Option 1'!AW91</f>
        <v>4.7838839622085559E-3</v>
      </c>
      <c r="AX91" s="35"/>
      <c r="AY91" s="35"/>
      <c r="AZ91" s="35"/>
      <c r="BA91" s="35"/>
      <c r="BB91" s="35"/>
      <c r="BC91" s="35"/>
      <c r="BD91" s="35"/>
    </row>
    <row r="92" spans="1:56" ht="16.5" x14ac:dyDescent="0.3">
      <c r="A92" s="172"/>
      <c r="B92" s="4" t="s">
        <v>333</v>
      </c>
      <c r="D92" s="4" t="s">
        <v>42</v>
      </c>
      <c r="E92" s="43">
        <f>'Option 1'!E92</f>
        <v>0</v>
      </c>
      <c r="F92" s="43">
        <f>'Option 1'!F92</f>
        <v>1.3853522386676406E-3</v>
      </c>
      <c r="G92" s="43">
        <f>'Option 1'!G92</f>
        <v>3.253218423945204E-3</v>
      </c>
      <c r="H92" s="43">
        <f>'Option 1'!H92</f>
        <v>4.9949551796835915E-3</v>
      </c>
      <c r="I92" s="43">
        <f>'Option 1'!I92</f>
        <v>7.9369076438955133E-3</v>
      </c>
      <c r="J92" s="43">
        <f>'Option 1'!J92</f>
        <v>1.1361255939489504E-2</v>
      </c>
      <c r="K92" s="43">
        <f>'Option 1'!K92</f>
        <v>1.4930879054249625E-2</v>
      </c>
      <c r="L92" s="43">
        <f>'Option 1'!L92</f>
        <v>1.898367847684292E-2</v>
      </c>
      <c r="M92" s="43">
        <f>'Option 1'!M92</f>
        <v>2.4330090776874789E-2</v>
      </c>
      <c r="N92" s="43">
        <f>'Option 1'!N92</f>
        <v>2.8104734591593246E-2</v>
      </c>
      <c r="O92" s="43">
        <f>'Option 1'!O92</f>
        <v>3.2196607795325752E-2</v>
      </c>
      <c r="P92" s="43">
        <f>'Option 1'!P92</f>
        <v>3.6605965506160673E-2</v>
      </c>
      <c r="Q92" s="43">
        <f>'Option 1'!Q92</f>
        <v>4.0312507114448191E-2</v>
      </c>
      <c r="R92" s="43">
        <f>'Option 1'!R92</f>
        <v>4.2694930956967456E-2</v>
      </c>
      <c r="S92" s="43">
        <f>'Option 1'!S92</f>
        <v>4.4954961967334346E-2</v>
      </c>
      <c r="T92" s="43">
        <f>'Option 1'!T92</f>
        <v>4.6635818664721551E-2</v>
      </c>
      <c r="U92" s="43">
        <f>'Option 1'!U92</f>
        <v>4.7631302016737223E-2</v>
      </c>
      <c r="V92" s="43">
        <f>'Option 1'!V92</f>
        <v>4.777392824151154E-2</v>
      </c>
      <c r="W92" s="43">
        <f>'Option 1'!W92</f>
        <v>4.7805919177792477E-2</v>
      </c>
      <c r="X92" s="43">
        <f>'Option 1'!X92</f>
        <v>4.7805919177792477E-2</v>
      </c>
      <c r="Y92" s="43">
        <f>'Option 1'!Y92</f>
        <v>4.7805919177792477E-2</v>
      </c>
      <c r="Z92" s="43">
        <f>'Option 1'!Z92</f>
        <v>4.7805919177792477E-2</v>
      </c>
      <c r="AA92" s="43">
        <f>'Option 1'!AA92</f>
        <v>4.7805919177792477E-2</v>
      </c>
      <c r="AB92" s="43">
        <f>'Option 1'!AB92</f>
        <v>4.7805919177792477E-2</v>
      </c>
      <c r="AC92" s="43">
        <f>'Option 1'!AC92</f>
        <v>4.7805919177792477E-2</v>
      </c>
      <c r="AD92" s="43">
        <f>'Option 1'!AD92</f>
        <v>4.7805919177792477E-2</v>
      </c>
      <c r="AE92" s="43">
        <f>'Option 1'!AE92</f>
        <v>4.7805919177792477E-2</v>
      </c>
      <c r="AF92" s="43">
        <f>'Option 1'!AF92</f>
        <v>4.7805919177792477E-2</v>
      </c>
      <c r="AG92" s="43">
        <f>'Option 1'!AG92</f>
        <v>4.7805919177792477E-2</v>
      </c>
      <c r="AH92" s="43">
        <f>'Option 1'!AH92</f>
        <v>4.7805919177792477E-2</v>
      </c>
      <c r="AI92" s="43">
        <f>'Option 1'!AI92</f>
        <v>4.7805919177792477E-2</v>
      </c>
      <c r="AJ92" s="43">
        <f>'Option 1'!AJ92</f>
        <v>4.7805919177792477E-2</v>
      </c>
      <c r="AK92" s="43">
        <f>'Option 1'!AK92</f>
        <v>4.7805919177792477E-2</v>
      </c>
      <c r="AL92" s="43">
        <f>'Option 1'!AL92</f>
        <v>4.7805919177792477E-2</v>
      </c>
      <c r="AM92" s="43">
        <f>'Option 1'!AM92</f>
        <v>4.7805919177792477E-2</v>
      </c>
      <c r="AN92" s="43">
        <f>'Option 1'!AN92</f>
        <v>4.7805919177792477E-2</v>
      </c>
      <c r="AO92" s="43">
        <f>'Option 1'!AO92</f>
        <v>4.7805919177792477E-2</v>
      </c>
      <c r="AP92" s="43">
        <f>'Option 1'!AP92</f>
        <v>4.7805919177792477E-2</v>
      </c>
      <c r="AQ92" s="43">
        <f>'Option 1'!AQ92</f>
        <v>4.7805919177792477E-2</v>
      </c>
      <c r="AR92" s="43">
        <f>'Option 1'!AR92</f>
        <v>4.7805919177792477E-2</v>
      </c>
      <c r="AS92" s="43">
        <f>'Option 1'!AS92</f>
        <v>4.7805919177792477E-2</v>
      </c>
      <c r="AT92" s="43">
        <f>'Option 1'!AT92</f>
        <v>4.7805919177792477E-2</v>
      </c>
      <c r="AU92" s="43">
        <f>'Option 1'!AU92</f>
        <v>4.7805919177792477E-2</v>
      </c>
      <c r="AV92" s="43">
        <f>'Option 1'!AV92</f>
        <v>4.7805919177792477E-2</v>
      </c>
      <c r="AW92" s="43">
        <f>'Option 1'!AW92</f>
        <v>4.7805919177792477E-2</v>
      </c>
      <c r="AX92" s="35"/>
      <c r="AY92" s="35"/>
      <c r="AZ92" s="35"/>
      <c r="BA92" s="35"/>
      <c r="BB92" s="35"/>
      <c r="BC92" s="35"/>
      <c r="BD92" s="35"/>
    </row>
    <row r="93" spans="1:56" x14ac:dyDescent="0.3">
      <c r="A93" s="172"/>
      <c r="B93" s="4" t="s">
        <v>215</v>
      </c>
      <c r="D93" s="4" t="s">
        <v>90</v>
      </c>
      <c r="E93" s="43">
        <f>'Option 1'!E93</f>
        <v>0</v>
      </c>
      <c r="F93" s="43">
        <f>'Option 1'!F93</f>
        <v>14.452635489959732</v>
      </c>
      <c r="G93" s="43">
        <f>'Option 1'!G93</f>
        <v>33.793534056396865</v>
      </c>
      <c r="H93" s="43">
        <f>'Option 1'!H93</f>
        <v>51.866676512401199</v>
      </c>
      <c r="I93" s="43">
        <f>'Option 1'!I93</f>
        <v>82.241550565502379</v>
      </c>
      <c r="J93" s="43">
        <f>'Option 1'!J93</f>
        <v>117.60632638460316</v>
      </c>
      <c r="K93" s="43">
        <f>'Option 1'!K93</f>
        <v>154.55553558860771</v>
      </c>
      <c r="L93" s="43">
        <f>'Option 1'!L93</f>
        <v>196.44314066170818</v>
      </c>
      <c r="M93" s="43">
        <f>'Option 1'!M93</f>
        <v>251.67698150452344</v>
      </c>
      <c r="N93" s="43">
        <f>'Option 1'!N93</f>
        <v>290.72174778195182</v>
      </c>
      <c r="O93" s="43">
        <f>'Option 1'!O93</f>
        <v>333.04590364023744</v>
      </c>
      <c r="P93" s="43">
        <f>'Option 1'!P93</f>
        <v>378.62005536623752</v>
      </c>
      <c r="Q93" s="43">
        <f>'Option 1'!Q93</f>
        <v>416.92028267966526</v>
      </c>
      <c r="R93" s="43">
        <f>'Option 1'!R93</f>
        <v>441.51338865566623</v>
      </c>
      <c r="S93" s="43">
        <f>'Option 1'!S93</f>
        <v>464.84628797109434</v>
      </c>
      <c r="T93" s="43">
        <f>'Option 1'!T93</f>
        <v>482.18277410309378</v>
      </c>
      <c r="U93" s="43">
        <f>'Option 1'!U93</f>
        <v>492.44549961509261</v>
      </c>
      <c r="V93" s="43">
        <f>'Option 1'!V93</f>
        <v>493.91472633509301</v>
      </c>
      <c r="W93" s="43">
        <f>'Option 1'!W93</f>
        <v>494.24427259109308</v>
      </c>
      <c r="X93" s="43">
        <f>'Option 1'!X93</f>
        <v>494.24427259109308</v>
      </c>
      <c r="Y93" s="43">
        <f>'Option 1'!Y93</f>
        <v>494.24427259109308</v>
      </c>
      <c r="Z93" s="43">
        <f>'Option 1'!Z93</f>
        <v>494.24427259109308</v>
      </c>
      <c r="AA93" s="43">
        <f>'Option 1'!AA93</f>
        <v>494.24427259109308</v>
      </c>
      <c r="AB93" s="43">
        <f>'Option 1'!AB93</f>
        <v>494.24427259109308</v>
      </c>
      <c r="AC93" s="43">
        <f>'Option 1'!AC93</f>
        <v>494.24427259109308</v>
      </c>
      <c r="AD93" s="43">
        <f>'Option 1'!AD93</f>
        <v>494.24427259109308</v>
      </c>
      <c r="AE93" s="43">
        <f>'Option 1'!AE93</f>
        <v>494.24427259109308</v>
      </c>
      <c r="AF93" s="43">
        <f>'Option 1'!AF93</f>
        <v>494.24427259109308</v>
      </c>
      <c r="AG93" s="43">
        <f>'Option 1'!AG93</f>
        <v>494.24427259109308</v>
      </c>
      <c r="AH93" s="43">
        <f>'Option 1'!AH93</f>
        <v>494.24427259109308</v>
      </c>
      <c r="AI93" s="43">
        <f>'Option 1'!AI93</f>
        <v>494.24427259109308</v>
      </c>
      <c r="AJ93" s="43">
        <f>'Option 1'!AJ93</f>
        <v>494.24427259109308</v>
      </c>
      <c r="AK93" s="43">
        <f>'Option 1'!AK93</f>
        <v>494.24427259109308</v>
      </c>
      <c r="AL93" s="43">
        <f>'Option 1'!AL93</f>
        <v>494.24427259109308</v>
      </c>
      <c r="AM93" s="43">
        <f>'Option 1'!AM93</f>
        <v>494.24427259109308</v>
      </c>
      <c r="AN93" s="43">
        <f>'Option 1'!AN93</f>
        <v>494.24427259109308</v>
      </c>
      <c r="AO93" s="43">
        <f>'Option 1'!AO93</f>
        <v>494.24427259109308</v>
      </c>
      <c r="AP93" s="43">
        <f>'Option 1'!AP93</f>
        <v>494.24427259109308</v>
      </c>
      <c r="AQ93" s="43">
        <f>'Option 1'!AQ93</f>
        <v>494.24427259109308</v>
      </c>
      <c r="AR93" s="43">
        <f>'Option 1'!AR93</f>
        <v>494.24427259109308</v>
      </c>
      <c r="AS93" s="43">
        <f>'Option 1'!AS93</f>
        <v>494.24427259109308</v>
      </c>
      <c r="AT93" s="43">
        <f>'Option 1'!AT93</f>
        <v>494.24427259109308</v>
      </c>
      <c r="AU93" s="43">
        <f>'Option 1'!AU93</f>
        <v>494.24427259109308</v>
      </c>
      <c r="AV93" s="43">
        <f>'Option 1'!AV93</f>
        <v>494.24427259109308</v>
      </c>
      <c r="AW93" s="43">
        <f>'Option 1'!AW93</f>
        <v>494.24427259109308</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2013-06-26T14:30:29Z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